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-питание-копия\2021 - 2022\меню-ревякино-сентябрь\"/>
    </mc:Choice>
  </mc:AlternateContent>
  <bookViews>
    <workbookView xWindow="-1860" yWindow="15" windowWidth="15270" windowHeight="10680" activeTab="1"/>
  </bookViews>
  <sheets>
    <sheet name="7-11" sheetId="1" r:id="rId1"/>
    <sheet name="12+" sheetId="2" r:id="rId2"/>
  </sheets>
  <calcPr calcId="152511"/>
</workbook>
</file>

<file path=xl/calcChain.xml><?xml version="1.0" encoding="utf-8"?>
<calcChain xmlns="http://schemas.openxmlformats.org/spreadsheetml/2006/main">
  <c r="D87" i="2" l="1"/>
  <c r="D80" i="2"/>
  <c r="D73" i="2"/>
  <c r="D66" i="2"/>
  <c r="D60" i="2"/>
  <c r="D52" i="2"/>
  <c r="D45" i="2"/>
  <c r="D38" i="2"/>
  <c r="D32" i="2"/>
  <c r="D24" i="2"/>
  <c r="D86" i="1"/>
  <c r="D79" i="1"/>
  <c r="D72" i="1"/>
  <c r="D65" i="1"/>
  <c r="D23" i="1"/>
  <c r="D31" i="1"/>
  <c r="D37" i="1"/>
  <c r="D44" i="1"/>
  <c r="D51" i="1"/>
  <c r="D59" i="1"/>
  <c r="E72" i="1"/>
  <c r="F93" i="1" l="1"/>
  <c r="G93" i="1"/>
  <c r="H93" i="1"/>
  <c r="E93" i="1"/>
  <c r="F87" i="2"/>
  <c r="G87" i="2"/>
  <c r="H87" i="2"/>
  <c r="E87" i="2"/>
  <c r="F80" i="2"/>
  <c r="G80" i="2"/>
  <c r="H80" i="2"/>
  <c r="E80" i="2"/>
  <c r="F73" i="2"/>
  <c r="G73" i="2"/>
  <c r="H73" i="2"/>
  <c r="E73" i="2"/>
  <c r="F66" i="2"/>
  <c r="G66" i="2"/>
  <c r="H66" i="2"/>
  <c r="E66" i="2"/>
  <c r="F60" i="2"/>
  <c r="G60" i="2"/>
  <c r="H60" i="2"/>
  <c r="E60" i="2"/>
  <c r="F52" i="2"/>
  <c r="G52" i="2"/>
  <c r="H52" i="2"/>
  <c r="E52" i="2"/>
  <c r="F45" i="2"/>
  <c r="G45" i="2"/>
  <c r="H45" i="2"/>
  <c r="E45" i="2"/>
  <c r="F38" i="2"/>
  <c r="G38" i="2"/>
  <c r="H38" i="2"/>
  <c r="E38" i="2"/>
  <c r="H32" i="2"/>
  <c r="G32" i="2"/>
  <c r="F32" i="2"/>
  <c r="E32" i="2"/>
  <c r="H24" i="2"/>
  <c r="G24" i="2"/>
  <c r="F24" i="2"/>
  <c r="E24" i="2"/>
  <c r="F86" i="1" l="1"/>
  <c r="G86" i="1"/>
  <c r="H86" i="1"/>
  <c r="E86" i="1"/>
  <c r="F79" i="1"/>
  <c r="G79" i="1"/>
  <c r="H79" i="1"/>
  <c r="E79" i="1"/>
  <c r="F72" i="1"/>
  <c r="G72" i="1"/>
  <c r="H72" i="1"/>
  <c r="F65" i="1"/>
  <c r="G65" i="1"/>
  <c r="H65" i="1"/>
  <c r="E65" i="1"/>
  <c r="F59" i="1"/>
  <c r="G59" i="1"/>
  <c r="F51" i="1"/>
  <c r="G51" i="1"/>
  <c r="H51" i="1"/>
  <c r="E51" i="1"/>
  <c r="F44" i="1"/>
  <c r="G44" i="1"/>
  <c r="H44" i="1"/>
  <c r="E44" i="1"/>
  <c r="F37" i="1"/>
  <c r="G37" i="1"/>
  <c r="H37" i="1"/>
  <c r="E37" i="1"/>
  <c r="F31" i="1"/>
  <c r="G31" i="1"/>
  <c r="H31" i="1"/>
  <c r="E31" i="1"/>
  <c r="F91" i="2" l="1"/>
  <c r="E91" i="2"/>
  <c r="G91" i="2"/>
  <c r="H91" i="2"/>
  <c r="H59" i="1"/>
  <c r="E59" i="1"/>
  <c r="E23" i="1" l="1"/>
  <c r="F23" i="1"/>
  <c r="G23" i="1"/>
  <c r="H23" i="1"/>
  <c r="G90" i="1" l="1"/>
  <c r="E90" i="1"/>
  <c r="F90" i="1"/>
  <c r="H90" i="1"/>
</calcChain>
</file>

<file path=xl/sharedStrings.xml><?xml version="1.0" encoding="utf-8"?>
<sst xmlns="http://schemas.openxmlformats.org/spreadsheetml/2006/main" count="334" uniqueCount="65">
  <si>
    <t>Завтрак</t>
  </si>
  <si>
    <t>Итого завтрак:</t>
  </si>
  <si>
    <t>Белки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</si>
  <si>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</si>
  <si>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</si>
  <si>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</si>
  <si>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</si>
  <si>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</si>
  <si>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Кофейный напиток с молоком</t>
  </si>
  <si>
    <t>Омлет натуральный</t>
  </si>
  <si>
    <t>Какао с молоком</t>
  </si>
  <si>
    <t>г</t>
  </si>
  <si>
    <t>Картофельное пюре</t>
  </si>
  <si>
    <t>Чай с лимоном</t>
  </si>
  <si>
    <t>Бутерброд с маслом</t>
  </si>
  <si>
    <t>Яблоко (поштучно)</t>
  </si>
  <si>
    <t>Мандарин (поштучно)</t>
  </si>
  <si>
    <t>Банан (поштучно)</t>
  </si>
  <si>
    <t>Каша "Дружба"</t>
  </si>
  <si>
    <t>Апельсин  (поштучно)</t>
  </si>
  <si>
    <t>Гуляш из говядины</t>
  </si>
  <si>
    <t>3 день</t>
  </si>
  <si>
    <t>2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</si>
  <si>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</si>
  <si>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</si>
  <si>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</si>
  <si>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</si>
  <si>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</si>
  <si>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</si>
  <si>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</si>
  <si>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</si>
  <si>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</si>
  <si>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 день</t>
  </si>
  <si>
    <t>Вес блюда</t>
  </si>
  <si>
    <t>Энергетическая ценность, ккал</t>
  </si>
  <si>
    <t>Батон нарезной</t>
  </si>
  <si>
    <t>Кнели рыбные припущенные</t>
  </si>
  <si>
    <t>Огурец свежий</t>
  </si>
  <si>
    <t>Запеканка из творога</t>
  </si>
  <si>
    <t>Каша пшенная вязкая</t>
  </si>
  <si>
    <t>Яйцо вареное (поштучно)</t>
  </si>
  <si>
    <t>Бутерброт с сыром</t>
  </si>
  <si>
    <t>Груша (поштучно)</t>
  </si>
  <si>
    <t>Калорийность</t>
  </si>
  <si>
    <t>За две недели в день</t>
  </si>
  <si>
    <t>Бутерброд с отварной говядиной</t>
  </si>
  <si>
    <t>Масло сливочное шоколадное</t>
  </si>
  <si>
    <t>Кнели из кур</t>
  </si>
  <si>
    <t xml:space="preserve">Зразы из говядины </t>
  </si>
  <si>
    <t>Бутерброд с джемом или повидлом</t>
  </si>
  <si>
    <t>Не менее</t>
  </si>
  <si>
    <t xml:space="preserve">                                       </t>
  </si>
  <si>
    <t>День</t>
  </si>
  <si>
    <t>Примерное двухнедельное меню  для обучающихся c 7 до 11 лет</t>
  </si>
  <si>
    <t>Примерное двухнедельное меню  для обучающихся c 12 лет и старше</t>
  </si>
  <si>
    <t>Макаронные изделия отварные</t>
  </si>
  <si>
    <t>30/20</t>
  </si>
  <si>
    <t>15/15</t>
  </si>
  <si>
    <t>35/5/20</t>
  </si>
  <si>
    <t>Рагу из овощей</t>
  </si>
  <si>
    <t>459*</t>
  </si>
  <si>
    <t>Чай с джемом</t>
  </si>
  <si>
    <t>458*</t>
  </si>
  <si>
    <t>(1 - 4 классы)</t>
  </si>
  <si>
    <t>(5 класс и обучающиеся из многодетных семей)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</si>
</sst>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top"/>
    </xf>
    <xf numFmtId="164" fontId="4" fillId="2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3" fillId="3" borderId="7" xfId="0" applyNumberFormat="1" applyFont="1" applyFill="1" applyBorder="1" applyAlignment="1" applyProtection="1">
      <alignment horizontal="center" vertical="top"/>
    </xf>
    <xf numFmtId="0" fontId="4" fillId="3" borderId="3" xfId="0" applyNumberFormat="1" applyFont="1" applyFill="1" applyBorder="1" applyAlignment="1" applyProtection="1">
      <alignment horizontal="center" vertical="top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3" fillId="3" borderId="7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3" fillId="0" borderId="4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7" fillId="0" borderId="12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142875</xdr:rowOff>
    </xdr:from>
    <xdr:to>
      <xdr:col>8</xdr:col>
      <xdr:colOff>623069</xdr:colOff>
      <xdr:row>9</xdr:row>
      <xdr:rowOff>93848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42875"/>
          <a:ext cx="5938019" cy="1408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76200</xdr:rowOff>
    </xdr:from>
    <xdr:to>
      <xdr:col>8</xdr:col>
      <xdr:colOff>565919</xdr:colOff>
      <xdr:row>10</xdr:row>
      <xdr:rowOff>27173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238125"/>
          <a:ext cx="5938019" cy="1408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zoomScaleNormal="100" workbookViewId="0">
      <selection activeCell="K17" sqref="K17"/>
    </sheetView>
  </sheetViews>
  <sheetFormatPr defaultRowHeight="12.75" x14ac:dyDescent="0.2"/>
  <cols>
    <col min="1" max="1" width="9.42578125" customWidth="1"/>
    <col min="2" max="2" width="30.42578125" customWidth="1"/>
    <col min="3" max="3" width="5.5703125" customWidth="1"/>
    <col min="4" max="4" width="7.85546875" customWidth="1"/>
    <col min="5" max="7" width="9.85546875" customWidth="1"/>
    <col min="8" max="8" width="11.42578125" customWidth="1"/>
    <col min="9" max="9" width="9.42578125" customWidth="1"/>
  </cols>
  <sheetData>
    <row r="1" spans="1:9" x14ac:dyDescent="0.2">
      <c r="A1" s="95"/>
      <c r="B1" s="95"/>
      <c r="C1" s="95"/>
      <c r="D1" s="95"/>
      <c r="E1" s="95"/>
      <c r="F1" s="95"/>
      <c r="G1" s="95"/>
      <c r="H1" s="95"/>
      <c r="I1" s="95"/>
    </row>
    <row r="2" spans="1:9" x14ac:dyDescent="0.2">
      <c r="A2" s="95"/>
      <c r="B2" s="95"/>
      <c r="C2" s="95"/>
      <c r="D2" s="95"/>
      <c r="E2" s="95"/>
      <c r="F2" s="95"/>
      <c r="G2" s="95"/>
      <c r="H2" s="95"/>
      <c r="I2" s="95"/>
    </row>
    <row r="3" spans="1:9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9" x14ac:dyDescent="0.2">
      <c r="A4" s="95"/>
      <c r="B4" s="95"/>
      <c r="C4" s="95"/>
      <c r="D4" s="95"/>
      <c r="E4" s="95"/>
      <c r="F4" s="95"/>
      <c r="G4" s="95"/>
      <c r="H4" s="95"/>
      <c r="I4" s="95"/>
    </row>
    <row r="5" spans="1:9" x14ac:dyDescent="0.2">
      <c r="A5" s="95"/>
      <c r="B5" s="95"/>
      <c r="C5" s="95"/>
      <c r="D5" s="95"/>
      <c r="E5" s="95"/>
      <c r="F5" s="95"/>
      <c r="G5" s="95"/>
      <c r="H5" s="95"/>
      <c r="I5" s="95"/>
    </row>
    <row r="6" spans="1:9" x14ac:dyDescent="0.2">
      <c r="A6" s="95"/>
      <c r="B6" s="95"/>
      <c r="C6" s="95"/>
      <c r="D6" s="95"/>
      <c r="E6" s="95"/>
      <c r="F6" s="95"/>
      <c r="G6" s="95"/>
      <c r="H6" s="95"/>
      <c r="I6" s="95"/>
    </row>
    <row r="7" spans="1:9" x14ac:dyDescent="0.2">
      <c r="A7" s="95"/>
      <c r="B7" s="95"/>
      <c r="C7" s="95"/>
      <c r="D7" s="95"/>
      <c r="E7" s="95"/>
      <c r="F7" s="95"/>
      <c r="G7" s="95"/>
      <c r="H7" s="95"/>
      <c r="I7" s="95"/>
    </row>
    <row r="8" spans="1:9" x14ac:dyDescent="0.2">
      <c r="A8" s="95"/>
      <c r="B8" s="95"/>
      <c r="C8" s="95"/>
      <c r="D8" s="95"/>
      <c r="E8" s="95"/>
      <c r="F8" s="95"/>
      <c r="G8" s="95"/>
      <c r="H8" s="95"/>
      <c r="I8" s="95"/>
    </row>
    <row r="9" spans="1:9" x14ac:dyDescent="0.2">
      <c r="A9" s="95"/>
      <c r="B9" s="95"/>
      <c r="C9" s="95"/>
      <c r="D9" s="95"/>
      <c r="E9" s="95"/>
      <c r="F9" s="95"/>
      <c r="G9" s="95"/>
      <c r="H9" s="95"/>
      <c r="I9" s="95"/>
    </row>
    <row r="10" spans="1:9" x14ac:dyDescent="0.2">
      <c r="A10" s="95"/>
      <c r="B10" s="95"/>
      <c r="C10" s="95"/>
      <c r="D10" s="95"/>
      <c r="E10" s="95"/>
      <c r="F10" s="95"/>
      <c r="G10" s="95"/>
      <c r="H10" s="95"/>
      <c r="I10" s="95"/>
    </row>
    <row r="11" spans="1:9" x14ac:dyDescent="0.2">
      <c r="A11" s="95"/>
      <c r="B11" s="95"/>
      <c r="C11" s="95"/>
      <c r="D11" s="95"/>
      <c r="E11" s="95"/>
      <c r="F11" s="95"/>
      <c r="G11" s="95"/>
      <c r="H11" s="95"/>
      <c r="I11" s="95"/>
    </row>
    <row r="12" spans="1:9" x14ac:dyDescent="0.2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20.25" x14ac:dyDescent="0.2">
      <c r="A13" s="79" t="s">
        <v>53</v>
      </c>
      <c r="B13" s="79"/>
      <c r="C13" s="79"/>
      <c r="D13" s="79"/>
      <c r="E13" s="79"/>
      <c r="F13" s="79"/>
      <c r="G13" s="79"/>
      <c r="H13" s="79"/>
      <c r="I13" s="79"/>
    </row>
    <row r="14" spans="1:9" ht="15.75" customHeight="1" x14ac:dyDescent="0.2">
      <c r="A14" s="97" t="s">
        <v>63</v>
      </c>
      <c r="B14" s="96"/>
      <c r="C14" s="96"/>
      <c r="D14" s="96"/>
      <c r="E14" s="96"/>
      <c r="F14" s="96"/>
      <c r="G14" s="96"/>
      <c r="H14" s="96"/>
      <c r="I14" s="96"/>
    </row>
    <row r="15" spans="1:9" ht="15" x14ac:dyDescent="0.2">
      <c r="A15" s="76"/>
      <c r="B15" s="77"/>
      <c r="C15" s="77"/>
      <c r="D15" s="77"/>
      <c r="E15" s="77"/>
      <c r="F15" s="77"/>
      <c r="G15" s="77"/>
      <c r="H15" s="77"/>
      <c r="I15" s="78"/>
    </row>
    <row r="16" spans="1:9" ht="12.75" customHeight="1" x14ac:dyDescent="0.2">
      <c r="A16" s="75" t="s">
        <v>52</v>
      </c>
      <c r="B16" s="75" t="s">
        <v>3</v>
      </c>
      <c r="C16" s="71" t="s">
        <v>33</v>
      </c>
      <c r="D16" s="72"/>
      <c r="E16" s="80" t="s">
        <v>5</v>
      </c>
      <c r="F16" s="81"/>
      <c r="G16" s="82"/>
      <c r="H16" s="83" t="s">
        <v>34</v>
      </c>
      <c r="I16" s="75" t="s">
        <v>4</v>
      </c>
    </row>
    <row r="17" spans="1:34" ht="99.75" customHeight="1" x14ac:dyDescent="0.2">
      <c r="A17" s="75"/>
      <c r="B17" s="75"/>
      <c r="C17" s="73"/>
      <c r="D17" s="74"/>
      <c r="E17" s="5" t="s">
        <v>2</v>
      </c>
      <c r="F17" s="4" t="s">
        <v>6</v>
      </c>
      <c r="G17" s="4" t="s">
        <v>7</v>
      </c>
      <c r="H17" s="84"/>
      <c r="I17" s="75"/>
    </row>
    <row r="18" spans="1:34" s="45" customFormat="1" ht="15" customHeight="1" x14ac:dyDescent="0.2">
      <c r="A18" s="43" t="s">
        <v>32</v>
      </c>
      <c r="B18" s="43" t="s">
        <v>0</v>
      </c>
      <c r="C18" s="48"/>
      <c r="D18" s="48"/>
      <c r="E18" s="49"/>
      <c r="F18" s="50"/>
      <c r="G18" s="50"/>
      <c r="H18" s="51"/>
      <c r="I18" s="43" t="s">
        <v>32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">
      <c r="A19" s="88"/>
      <c r="B19" s="12" t="s">
        <v>9</v>
      </c>
      <c r="C19" s="10" t="s">
        <v>11</v>
      </c>
      <c r="D19" s="59">
        <v>150</v>
      </c>
      <c r="E19" s="1">
        <v>12.88</v>
      </c>
      <c r="F19" s="1">
        <v>20.010000000000002</v>
      </c>
      <c r="G19" s="1">
        <v>3.45</v>
      </c>
      <c r="H19" s="1">
        <v>243.8</v>
      </c>
      <c r="I19" s="11">
        <v>301</v>
      </c>
    </row>
    <row r="20" spans="1:34" x14ac:dyDescent="0.2">
      <c r="A20" s="89"/>
      <c r="B20" s="12" t="s">
        <v>45</v>
      </c>
      <c r="C20" s="10" t="s">
        <v>11</v>
      </c>
      <c r="D20" s="33" t="s">
        <v>56</v>
      </c>
      <c r="E20" s="1">
        <v>7.9</v>
      </c>
      <c r="F20" s="1">
        <v>4.5</v>
      </c>
      <c r="G20" s="1">
        <v>9.8000000000000007</v>
      </c>
      <c r="H20" s="1">
        <v>111</v>
      </c>
      <c r="I20" s="11">
        <v>83</v>
      </c>
    </row>
    <row r="21" spans="1:34" x14ac:dyDescent="0.2">
      <c r="A21" s="89"/>
      <c r="B21" s="12" t="s">
        <v>15</v>
      </c>
      <c r="C21" s="10" t="s">
        <v>11</v>
      </c>
      <c r="D21" s="59">
        <v>100</v>
      </c>
      <c r="E21" s="1">
        <v>0.4</v>
      </c>
      <c r="F21" s="1">
        <v>0.4</v>
      </c>
      <c r="G21" s="1">
        <v>9.8000000000000007</v>
      </c>
      <c r="H21" s="1">
        <v>47</v>
      </c>
      <c r="I21" s="11">
        <v>112</v>
      </c>
    </row>
    <row r="22" spans="1:34" x14ac:dyDescent="0.2">
      <c r="A22" s="90"/>
      <c r="B22" s="12" t="s">
        <v>10</v>
      </c>
      <c r="C22" s="10" t="s">
        <v>11</v>
      </c>
      <c r="D22" s="59">
        <v>200</v>
      </c>
      <c r="E22" s="1">
        <v>3.6</v>
      </c>
      <c r="F22" s="1">
        <v>3.3</v>
      </c>
      <c r="G22" s="1">
        <v>25</v>
      </c>
      <c r="H22" s="1">
        <v>144</v>
      </c>
      <c r="I22" s="11">
        <v>496</v>
      </c>
    </row>
    <row r="23" spans="1:34" x14ac:dyDescent="0.2">
      <c r="A23" s="6"/>
      <c r="B23" s="28" t="s">
        <v>1</v>
      </c>
      <c r="C23" s="10"/>
      <c r="D23" s="29">
        <f>SUM(D19:D22)</f>
        <v>450</v>
      </c>
      <c r="E23" s="29">
        <f>SUM(E19:E22)</f>
        <v>24.78</v>
      </c>
      <c r="F23" s="29">
        <f>SUM(F19:F22)</f>
        <v>28.21</v>
      </c>
      <c r="G23" s="29">
        <f>SUM(G19:G22)</f>
        <v>48.05</v>
      </c>
      <c r="H23" s="29">
        <f>SUM(H19:H22)</f>
        <v>545.79999999999995</v>
      </c>
      <c r="I23" s="11"/>
    </row>
    <row r="24" spans="1:34" s="45" customFormat="1" x14ac:dyDescent="0.2">
      <c r="A24" s="46" t="s">
        <v>22</v>
      </c>
      <c r="B24" s="43" t="s">
        <v>0</v>
      </c>
      <c r="C24" s="43"/>
      <c r="D24" s="47"/>
      <c r="E24" s="47"/>
      <c r="F24" s="47"/>
      <c r="G24" s="47"/>
      <c r="H24" s="47"/>
      <c r="I24" s="46" t="s">
        <v>22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2">
      <c r="A25" s="68"/>
      <c r="B25" s="18" t="s">
        <v>36</v>
      </c>
      <c r="C25" s="8" t="s">
        <v>11</v>
      </c>
      <c r="D25" s="55">
        <v>90</v>
      </c>
      <c r="E25" s="22">
        <v>12.24</v>
      </c>
      <c r="F25" s="22">
        <v>1.26</v>
      </c>
      <c r="G25" s="22">
        <v>4.95</v>
      </c>
      <c r="H25" s="22">
        <v>80.099999999999994</v>
      </c>
      <c r="I25" s="39">
        <v>334</v>
      </c>
    </row>
    <row r="26" spans="1:34" x14ac:dyDescent="0.2">
      <c r="A26" s="70"/>
      <c r="B26" s="12" t="s">
        <v>12</v>
      </c>
      <c r="C26" s="36" t="s">
        <v>11</v>
      </c>
      <c r="D26" s="55">
        <v>150</v>
      </c>
      <c r="E26" s="1">
        <v>3.15</v>
      </c>
      <c r="F26" s="1">
        <v>6.6</v>
      </c>
      <c r="G26" s="1">
        <v>16.350000000000001</v>
      </c>
      <c r="H26" s="1">
        <v>138</v>
      </c>
      <c r="I26" s="11">
        <v>429</v>
      </c>
    </row>
    <row r="27" spans="1:34" x14ac:dyDescent="0.2">
      <c r="A27" s="70"/>
      <c r="B27" s="34" t="s">
        <v>46</v>
      </c>
      <c r="C27" s="35" t="s">
        <v>11</v>
      </c>
      <c r="D27" s="55">
        <v>10</v>
      </c>
      <c r="E27" s="22">
        <v>0.15</v>
      </c>
      <c r="F27" s="22">
        <v>6.2</v>
      </c>
      <c r="G27" s="22">
        <v>1.85</v>
      </c>
      <c r="H27" s="22">
        <v>65</v>
      </c>
      <c r="I27" s="6">
        <v>105</v>
      </c>
    </row>
    <row r="28" spans="1:34" x14ac:dyDescent="0.2">
      <c r="A28" s="70"/>
      <c r="B28" s="38" t="s">
        <v>13</v>
      </c>
      <c r="C28" s="60" t="s">
        <v>11</v>
      </c>
      <c r="D28" s="54">
        <v>200</v>
      </c>
      <c r="E28" s="58">
        <v>0.1</v>
      </c>
      <c r="F28" s="58">
        <v>0</v>
      </c>
      <c r="G28" s="58">
        <v>15.2</v>
      </c>
      <c r="H28" s="58">
        <v>61</v>
      </c>
      <c r="I28" s="67" t="s">
        <v>60</v>
      </c>
    </row>
    <row r="29" spans="1:34" x14ac:dyDescent="0.2">
      <c r="A29" s="70"/>
      <c r="B29" s="25" t="s">
        <v>35</v>
      </c>
      <c r="C29" s="10" t="s">
        <v>11</v>
      </c>
      <c r="D29" s="55">
        <v>20</v>
      </c>
      <c r="E29" s="1">
        <v>1.5</v>
      </c>
      <c r="F29" s="1">
        <v>0.57999999999999996</v>
      </c>
      <c r="G29" s="1">
        <v>10.28</v>
      </c>
      <c r="H29" s="1">
        <v>52.4</v>
      </c>
      <c r="I29" s="11">
        <v>111</v>
      </c>
    </row>
    <row r="30" spans="1:34" x14ac:dyDescent="0.2">
      <c r="A30" s="69"/>
      <c r="B30" s="23" t="s">
        <v>19</v>
      </c>
      <c r="C30" s="8" t="s">
        <v>11</v>
      </c>
      <c r="D30" s="55">
        <v>100</v>
      </c>
      <c r="E30" s="22">
        <v>0.9</v>
      </c>
      <c r="F30" s="22">
        <v>0.2</v>
      </c>
      <c r="G30" s="22">
        <v>8.1</v>
      </c>
      <c r="H30" s="22">
        <v>43</v>
      </c>
      <c r="I30" s="6">
        <v>112</v>
      </c>
    </row>
    <row r="31" spans="1:34" x14ac:dyDescent="0.2">
      <c r="A31" s="20"/>
      <c r="B31" s="21" t="s">
        <v>1</v>
      </c>
      <c r="C31" s="8"/>
      <c r="D31" s="24">
        <f>SUM(D25:D30)</f>
        <v>570</v>
      </c>
      <c r="E31" s="24">
        <f>SUM(E25:E30)</f>
        <v>18.04</v>
      </c>
      <c r="F31" s="24">
        <f t="shared" ref="F31:H31" si="0">SUM(F25:F30)</f>
        <v>14.839999999999998</v>
      </c>
      <c r="G31" s="24">
        <f t="shared" si="0"/>
        <v>56.730000000000004</v>
      </c>
      <c r="H31" s="24">
        <f t="shared" si="0"/>
        <v>439.5</v>
      </c>
      <c r="I31" s="20"/>
    </row>
    <row r="32" spans="1:34" s="45" customFormat="1" x14ac:dyDescent="0.2">
      <c r="A32" s="43" t="s">
        <v>21</v>
      </c>
      <c r="B32" s="43" t="s">
        <v>0</v>
      </c>
      <c r="C32" s="43"/>
      <c r="D32" s="44"/>
      <c r="E32" s="44"/>
      <c r="F32" s="44"/>
      <c r="G32" s="44"/>
      <c r="H32" s="44"/>
      <c r="I32" s="43" t="s">
        <v>21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2">
      <c r="A33" s="85"/>
      <c r="B33" s="7" t="s">
        <v>38</v>
      </c>
      <c r="C33" s="10" t="s">
        <v>11</v>
      </c>
      <c r="D33" s="39">
        <v>150</v>
      </c>
      <c r="E33" s="22">
        <v>24</v>
      </c>
      <c r="F33" s="22">
        <v>25.2</v>
      </c>
      <c r="G33" s="22">
        <v>23.9</v>
      </c>
      <c r="H33" s="22">
        <v>425</v>
      </c>
      <c r="I33" s="11">
        <v>313</v>
      </c>
    </row>
    <row r="34" spans="1:34" x14ac:dyDescent="0.2">
      <c r="A34" s="86"/>
      <c r="B34" s="18" t="s">
        <v>14</v>
      </c>
      <c r="C34" s="8" t="s">
        <v>11</v>
      </c>
      <c r="D34" s="55" t="s">
        <v>57</v>
      </c>
      <c r="E34" s="22">
        <v>1.2</v>
      </c>
      <c r="F34" s="22">
        <v>12.5</v>
      </c>
      <c r="G34" s="22">
        <v>7.5</v>
      </c>
      <c r="H34" s="22">
        <v>147</v>
      </c>
      <c r="I34" s="39">
        <v>94</v>
      </c>
    </row>
    <row r="35" spans="1:34" x14ac:dyDescent="0.2">
      <c r="A35" s="86"/>
      <c r="B35" s="7" t="s">
        <v>8</v>
      </c>
      <c r="C35" s="8" t="s">
        <v>11</v>
      </c>
      <c r="D35" s="39">
        <v>200</v>
      </c>
      <c r="E35" s="22">
        <v>3.2</v>
      </c>
      <c r="F35" s="22">
        <v>2.7</v>
      </c>
      <c r="G35" s="22">
        <v>15.9</v>
      </c>
      <c r="H35" s="22">
        <v>79</v>
      </c>
      <c r="I35" s="6">
        <v>501</v>
      </c>
    </row>
    <row r="36" spans="1:34" x14ac:dyDescent="0.2">
      <c r="A36" s="86"/>
      <c r="B36" s="23" t="s">
        <v>17</v>
      </c>
      <c r="C36" s="8" t="s">
        <v>11</v>
      </c>
      <c r="D36" s="39">
        <v>120</v>
      </c>
      <c r="E36" s="22">
        <v>1.8</v>
      </c>
      <c r="F36" s="22">
        <v>0.6</v>
      </c>
      <c r="G36" s="22">
        <v>25.2</v>
      </c>
      <c r="H36" s="22">
        <v>115.2</v>
      </c>
      <c r="I36" s="6">
        <v>112</v>
      </c>
    </row>
    <row r="37" spans="1:34" x14ac:dyDescent="0.2">
      <c r="A37" s="87"/>
      <c r="B37" s="21" t="s">
        <v>1</v>
      </c>
      <c r="C37" s="8"/>
      <c r="D37" s="31">
        <f>SUM(D33:D36)</f>
        <v>470</v>
      </c>
      <c r="E37" s="31">
        <f>SUM(E33:E36)</f>
        <v>30.2</v>
      </c>
      <c r="F37" s="31">
        <f t="shared" ref="F37:H37" si="1">SUM(F33:F36)</f>
        <v>41.000000000000007</v>
      </c>
      <c r="G37" s="31">
        <f t="shared" si="1"/>
        <v>72.5</v>
      </c>
      <c r="H37" s="31">
        <f t="shared" si="1"/>
        <v>766.2</v>
      </c>
      <c r="I37" s="20"/>
    </row>
    <row r="38" spans="1:34" s="45" customFormat="1" x14ac:dyDescent="0.2">
      <c r="A38" s="43" t="s">
        <v>23</v>
      </c>
      <c r="B38" s="43" t="s">
        <v>0</v>
      </c>
      <c r="C38" s="43"/>
      <c r="D38" s="44"/>
      <c r="E38" s="44"/>
      <c r="F38" s="44"/>
      <c r="G38" s="44"/>
      <c r="H38" s="44"/>
      <c r="I38" s="43" t="s">
        <v>23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A39" s="68"/>
      <c r="B39" s="23" t="s">
        <v>39</v>
      </c>
      <c r="C39" s="10" t="s">
        <v>11</v>
      </c>
      <c r="D39" s="40">
        <v>200</v>
      </c>
      <c r="E39" s="1">
        <v>8.7200000000000006</v>
      </c>
      <c r="F39" s="1">
        <v>12.86</v>
      </c>
      <c r="G39" s="1">
        <v>37.119999999999997</v>
      </c>
      <c r="H39" s="1">
        <v>299</v>
      </c>
      <c r="I39" s="40">
        <v>258</v>
      </c>
    </row>
    <row r="40" spans="1:34" x14ac:dyDescent="0.2">
      <c r="A40" s="70"/>
      <c r="B40" s="16" t="s">
        <v>41</v>
      </c>
      <c r="C40" s="40" t="s">
        <v>11</v>
      </c>
      <c r="D40" s="59">
        <v>45</v>
      </c>
      <c r="E40" s="40">
        <v>6.7</v>
      </c>
      <c r="F40" s="40">
        <v>9.5</v>
      </c>
      <c r="G40" s="40">
        <v>9.9</v>
      </c>
      <c r="H40" s="40">
        <v>153</v>
      </c>
      <c r="I40" s="40">
        <v>90</v>
      </c>
    </row>
    <row r="41" spans="1:34" x14ac:dyDescent="0.2">
      <c r="A41" s="70"/>
      <c r="B41" s="16" t="s">
        <v>40</v>
      </c>
      <c r="C41" s="10" t="s">
        <v>11</v>
      </c>
      <c r="D41" s="40">
        <v>40</v>
      </c>
      <c r="E41" s="1">
        <v>5.0999999999999996</v>
      </c>
      <c r="F41" s="1">
        <v>4.5999999999999996</v>
      </c>
      <c r="G41" s="1">
        <v>0.3</v>
      </c>
      <c r="H41" s="1">
        <v>63</v>
      </c>
      <c r="I41" s="11">
        <v>300</v>
      </c>
    </row>
    <row r="42" spans="1:34" x14ac:dyDescent="0.2">
      <c r="A42" s="70"/>
      <c r="B42" s="16" t="s">
        <v>10</v>
      </c>
      <c r="C42" s="10" t="s">
        <v>11</v>
      </c>
      <c r="D42" s="40">
        <v>200</v>
      </c>
      <c r="E42" s="1">
        <v>3.6</v>
      </c>
      <c r="F42" s="1">
        <v>3.3</v>
      </c>
      <c r="G42" s="1">
        <v>25</v>
      </c>
      <c r="H42" s="1">
        <v>144</v>
      </c>
      <c r="I42" s="11">
        <v>496</v>
      </c>
    </row>
    <row r="43" spans="1:34" x14ac:dyDescent="0.2">
      <c r="A43" s="69"/>
      <c r="B43" s="34" t="s">
        <v>16</v>
      </c>
      <c r="C43" s="10" t="s">
        <v>11</v>
      </c>
      <c r="D43" s="10">
        <v>100</v>
      </c>
      <c r="E43" s="1">
        <v>0.8</v>
      </c>
      <c r="F43" s="1">
        <v>0.2</v>
      </c>
      <c r="G43" s="1">
        <v>7.5</v>
      </c>
      <c r="H43" s="1">
        <v>38</v>
      </c>
      <c r="I43" s="11">
        <v>112</v>
      </c>
    </row>
    <row r="44" spans="1:34" x14ac:dyDescent="0.2">
      <c r="A44" s="20"/>
      <c r="B44" s="14" t="s">
        <v>1</v>
      </c>
      <c r="C44" s="15"/>
      <c r="D44" s="27">
        <f>SUM(D39:D43)</f>
        <v>585</v>
      </c>
      <c r="E44" s="27">
        <f>SUM(E39:E43)</f>
        <v>24.920000000000005</v>
      </c>
      <c r="F44" s="27">
        <f t="shared" ref="F44:H44" si="2">SUM(F39:F43)</f>
        <v>30.46</v>
      </c>
      <c r="G44" s="27">
        <f t="shared" si="2"/>
        <v>79.819999999999993</v>
      </c>
      <c r="H44" s="27">
        <f t="shared" si="2"/>
        <v>697</v>
      </c>
      <c r="I44" s="13"/>
    </row>
    <row r="45" spans="1:34" s="45" customFormat="1" x14ac:dyDescent="0.2">
      <c r="A45" s="43" t="s">
        <v>24</v>
      </c>
      <c r="B45" s="43" t="s">
        <v>0</v>
      </c>
      <c r="C45" s="43"/>
      <c r="D45" s="44"/>
      <c r="E45" s="44"/>
      <c r="F45" s="44"/>
      <c r="G45" s="44"/>
      <c r="H45" s="44"/>
      <c r="I45" s="43" t="s">
        <v>24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">
      <c r="A46" s="88"/>
      <c r="B46" s="12" t="s">
        <v>47</v>
      </c>
      <c r="C46" s="10" t="s">
        <v>11</v>
      </c>
      <c r="D46" s="39">
        <v>90</v>
      </c>
      <c r="E46" s="22">
        <v>15.6</v>
      </c>
      <c r="F46" s="22">
        <v>15.8</v>
      </c>
      <c r="G46" s="22">
        <v>6.7</v>
      </c>
      <c r="H46" s="22">
        <v>230.14</v>
      </c>
      <c r="I46" s="11">
        <v>411</v>
      </c>
    </row>
    <row r="47" spans="1:34" x14ac:dyDescent="0.2">
      <c r="A47" s="89"/>
      <c r="B47" s="25" t="s">
        <v>55</v>
      </c>
      <c r="C47" s="55" t="s">
        <v>11</v>
      </c>
      <c r="D47" s="55">
        <v>150</v>
      </c>
      <c r="E47" s="55">
        <v>5.66</v>
      </c>
      <c r="F47" s="55">
        <v>5.56</v>
      </c>
      <c r="G47" s="55">
        <v>29.04</v>
      </c>
      <c r="H47" s="55">
        <v>145</v>
      </c>
      <c r="I47" s="55">
        <v>291</v>
      </c>
    </row>
    <row r="48" spans="1:34" x14ac:dyDescent="0.2">
      <c r="A48" s="89"/>
      <c r="B48" s="34" t="s">
        <v>61</v>
      </c>
      <c r="C48" s="36" t="s">
        <v>11</v>
      </c>
      <c r="D48" s="40">
        <v>200</v>
      </c>
      <c r="E48" s="1">
        <v>0.1</v>
      </c>
      <c r="F48" s="1">
        <v>0</v>
      </c>
      <c r="G48" s="1">
        <v>15.2</v>
      </c>
      <c r="H48" s="1">
        <v>61</v>
      </c>
      <c r="I48" s="6" t="s">
        <v>62</v>
      </c>
    </row>
    <row r="49" spans="1:34" x14ac:dyDescent="0.2">
      <c r="A49" s="89"/>
      <c r="B49" s="12" t="s">
        <v>42</v>
      </c>
      <c r="C49" s="10" t="s">
        <v>11</v>
      </c>
      <c r="D49" s="63">
        <v>100</v>
      </c>
      <c r="E49" s="1">
        <v>0.4</v>
      </c>
      <c r="F49" s="1">
        <v>0.3</v>
      </c>
      <c r="G49" s="1">
        <v>10.3</v>
      </c>
      <c r="H49" s="1">
        <v>47</v>
      </c>
      <c r="I49" s="11">
        <v>112</v>
      </c>
    </row>
    <row r="50" spans="1:34" x14ac:dyDescent="0.2">
      <c r="A50" s="90"/>
      <c r="B50" s="25" t="s">
        <v>35</v>
      </c>
      <c r="C50" s="10" t="s">
        <v>11</v>
      </c>
      <c r="D50" s="40">
        <v>20</v>
      </c>
      <c r="E50" s="1">
        <v>1.5</v>
      </c>
      <c r="F50" s="1">
        <v>0.57999999999999996</v>
      </c>
      <c r="G50" s="1">
        <v>10.28</v>
      </c>
      <c r="H50" s="1">
        <v>52.4</v>
      </c>
      <c r="I50" s="11">
        <v>111</v>
      </c>
    </row>
    <row r="51" spans="1:34" x14ac:dyDescent="0.2">
      <c r="A51" s="20"/>
      <c r="B51" s="21" t="s">
        <v>1</v>
      </c>
      <c r="C51" s="8"/>
      <c r="D51" s="24">
        <f>SUM(D46:D50)</f>
        <v>560</v>
      </c>
      <c r="E51" s="24">
        <f>SUM(E46:E50)</f>
        <v>23.259999999999998</v>
      </c>
      <c r="F51" s="24">
        <f t="shared" ref="F51:H51" si="3">SUM(F46:F50)</f>
        <v>22.24</v>
      </c>
      <c r="G51" s="24">
        <f t="shared" si="3"/>
        <v>71.52</v>
      </c>
      <c r="H51" s="24">
        <f t="shared" si="3"/>
        <v>535.54</v>
      </c>
      <c r="I51" s="20"/>
    </row>
    <row r="52" spans="1:34" s="45" customFormat="1" x14ac:dyDescent="0.2">
      <c r="A52" s="43" t="s">
        <v>25</v>
      </c>
      <c r="B52" s="43" t="s">
        <v>0</v>
      </c>
      <c r="C52" s="43"/>
      <c r="D52" s="44"/>
      <c r="E52" s="44"/>
      <c r="F52" s="44"/>
      <c r="G52" s="44"/>
      <c r="H52" s="44"/>
      <c r="I52" s="43" t="s">
        <v>25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45" customFormat="1" x14ac:dyDescent="0.2">
      <c r="A53" s="17"/>
      <c r="B53" s="17"/>
      <c r="C53" s="17"/>
      <c r="D53" s="30"/>
      <c r="E53" s="30"/>
      <c r="F53" s="30"/>
      <c r="G53" s="30"/>
      <c r="H53" s="30"/>
      <c r="I53" s="17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45" customFormat="1" x14ac:dyDescent="0.2">
      <c r="A54" s="43" t="s">
        <v>26</v>
      </c>
      <c r="B54" s="43" t="s">
        <v>0</v>
      </c>
      <c r="C54" s="43"/>
      <c r="D54" s="44"/>
      <c r="E54" s="44"/>
      <c r="F54" s="44"/>
      <c r="G54" s="44"/>
      <c r="H54" s="44"/>
      <c r="I54" s="43" t="s">
        <v>26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A55" s="68"/>
      <c r="B55" s="12" t="s">
        <v>9</v>
      </c>
      <c r="C55" s="10" t="s">
        <v>11</v>
      </c>
      <c r="D55" s="59">
        <v>150</v>
      </c>
      <c r="E55" s="1">
        <v>12.88</v>
      </c>
      <c r="F55" s="1">
        <v>20.010000000000002</v>
      </c>
      <c r="G55" s="1">
        <v>3.45</v>
      </c>
      <c r="H55" s="1">
        <v>243.8</v>
      </c>
      <c r="I55" s="11">
        <v>301</v>
      </c>
    </row>
    <row r="56" spans="1:34" x14ac:dyDescent="0.2">
      <c r="A56" s="70"/>
      <c r="B56" s="38" t="s">
        <v>13</v>
      </c>
      <c r="C56" s="36" t="s">
        <v>11</v>
      </c>
      <c r="D56" s="42">
        <v>200</v>
      </c>
      <c r="E56" s="1">
        <v>0.1</v>
      </c>
      <c r="F56" s="1">
        <v>0</v>
      </c>
      <c r="G56" s="1">
        <v>15.2</v>
      </c>
      <c r="H56" s="1">
        <v>61</v>
      </c>
      <c r="I56" s="6" t="s">
        <v>60</v>
      </c>
    </row>
    <row r="57" spans="1:34" ht="25.5" customHeight="1" x14ac:dyDescent="0.2">
      <c r="A57" s="70"/>
      <c r="B57" s="12" t="s">
        <v>45</v>
      </c>
      <c r="C57" s="10" t="s">
        <v>11</v>
      </c>
      <c r="D57" s="33" t="s">
        <v>56</v>
      </c>
      <c r="E57" s="1">
        <v>7.9</v>
      </c>
      <c r="F57" s="1">
        <v>4.5</v>
      </c>
      <c r="G57" s="1">
        <v>9.8000000000000007</v>
      </c>
      <c r="H57" s="1">
        <v>111</v>
      </c>
      <c r="I57" s="11">
        <v>83</v>
      </c>
    </row>
    <row r="58" spans="1:34" x14ac:dyDescent="0.2">
      <c r="A58" s="69"/>
      <c r="B58" s="34" t="s">
        <v>16</v>
      </c>
      <c r="C58" s="10" t="s">
        <v>11</v>
      </c>
      <c r="D58" s="10">
        <v>100</v>
      </c>
      <c r="E58" s="1">
        <v>0.8</v>
      </c>
      <c r="F58" s="1">
        <v>0.2</v>
      </c>
      <c r="G58" s="1">
        <v>7.5</v>
      </c>
      <c r="H58" s="1">
        <v>38</v>
      </c>
      <c r="I58" s="11">
        <v>112</v>
      </c>
    </row>
    <row r="59" spans="1:34" x14ac:dyDescent="0.2">
      <c r="A59" s="20"/>
      <c r="B59" s="28" t="s">
        <v>1</v>
      </c>
      <c r="C59" s="10"/>
      <c r="D59" s="29">
        <f>SUM(D55:D58)</f>
        <v>450</v>
      </c>
      <c r="E59" s="29">
        <f>SUM(E55:E58)</f>
        <v>21.680000000000003</v>
      </c>
      <c r="F59" s="29">
        <f t="shared" ref="F59:G59" si="4">SUM(F55:F58)</f>
        <v>24.71</v>
      </c>
      <c r="G59" s="29">
        <f t="shared" si="4"/>
        <v>35.950000000000003</v>
      </c>
      <c r="H59" s="29">
        <f>SUM(H55:H58)</f>
        <v>453.8</v>
      </c>
      <c r="I59" s="26"/>
    </row>
    <row r="60" spans="1:34" s="45" customFormat="1" x14ac:dyDescent="0.2">
      <c r="A60" s="43" t="s">
        <v>27</v>
      </c>
      <c r="B60" s="43" t="s">
        <v>0</v>
      </c>
      <c r="C60" s="43"/>
      <c r="D60" s="44"/>
      <c r="E60" s="44"/>
      <c r="F60" s="44"/>
      <c r="G60" s="44"/>
      <c r="H60" s="44"/>
      <c r="I60" s="43" t="s">
        <v>27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">
      <c r="A61" s="88"/>
      <c r="B61" s="7" t="s">
        <v>18</v>
      </c>
      <c r="C61" s="10" t="s">
        <v>11</v>
      </c>
      <c r="D61" s="40">
        <v>200</v>
      </c>
      <c r="E61" s="1">
        <v>5.24</v>
      </c>
      <c r="F61" s="1">
        <v>11.66</v>
      </c>
      <c r="G61" s="1">
        <v>25.06</v>
      </c>
      <c r="H61" s="1">
        <v>226.2</v>
      </c>
      <c r="I61" s="6">
        <v>260</v>
      </c>
    </row>
    <row r="62" spans="1:34" x14ac:dyDescent="0.2">
      <c r="A62" s="89"/>
      <c r="B62" s="16" t="s">
        <v>41</v>
      </c>
      <c r="C62" s="42" t="s">
        <v>11</v>
      </c>
      <c r="D62" s="55">
        <v>45</v>
      </c>
      <c r="E62" s="42">
        <v>6.7</v>
      </c>
      <c r="F62" s="42">
        <v>9.5</v>
      </c>
      <c r="G62" s="42">
        <v>9.9</v>
      </c>
      <c r="H62" s="42">
        <v>153</v>
      </c>
      <c r="I62" s="42">
        <v>90</v>
      </c>
    </row>
    <row r="63" spans="1:34" x14ac:dyDescent="0.2">
      <c r="A63" s="89"/>
      <c r="B63" s="7" t="s">
        <v>8</v>
      </c>
      <c r="C63" s="8" t="s">
        <v>11</v>
      </c>
      <c r="D63" s="53">
        <v>200</v>
      </c>
      <c r="E63" s="22">
        <v>3.2</v>
      </c>
      <c r="F63" s="22">
        <v>2.7</v>
      </c>
      <c r="G63" s="22">
        <v>15.9</v>
      </c>
      <c r="H63" s="22">
        <v>79</v>
      </c>
      <c r="I63" s="6">
        <v>501</v>
      </c>
    </row>
    <row r="64" spans="1:34" x14ac:dyDescent="0.2">
      <c r="A64" s="90"/>
      <c r="B64" s="12" t="s">
        <v>42</v>
      </c>
      <c r="C64" s="10" t="s">
        <v>11</v>
      </c>
      <c r="D64" s="63">
        <v>100</v>
      </c>
      <c r="E64" s="1">
        <v>0.4</v>
      </c>
      <c r="F64" s="1">
        <v>0.3</v>
      </c>
      <c r="G64" s="1">
        <v>10.3</v>
      </c>
      <c r="H64" s="1">
        <v>47</v>
      </c>
      <c r="I64" s="11">
        <v>112</v>
      </c>
    </row>
    <row r="65" spans="1:34" x14ac:dyDescent="0.2">
      <c r="A65" s="20"/>
      <c r="B65" s="14" t="s">
        <v>1</v>
      </c>
      <c r="C65" s="37"/>
      <c r="D65" s="3">
        <f>SUM(D61:D64)</f>
        <v>545</v>
      </c>
      <c r="E65" s="3">
        <f>SUM(E61:E64)</f>
        <v>15.540000000000001</v>
      </c>
      <c r="F65" s="3">
        <f>SUM(F61:F64)</f>
        <v>24.16</v>
      </c>
      <c r="G65" s="3">
        <f>SUM(G61:G64)</f>
        <v>61.16</v>
      </c>
      <c r="H65" s="3">
        <f>SUM(H61:H64)</f>
        <v>505.2</v>
      </c>
      <c r="I65" s="13"/>
    </row>
    <row r="66" spans="1:34" s="45" customFormat="1" x14ac:dyDescent="0.2">
      <c r="A66" s="43" t="s">
        <v>28</v>
      </c>
      <c r="B66" s="43" t="s">
        <v>0</v>
      </c>
      <c r="C66" s="43"/>
      <c r="D66" s="44"/>
      <c r="E66" s="44"/>
      <c r="F66" s="44"/>
      <c r="G66" s="44"/>
      <c r="H66" s="44"/>
      <c r="I66" s="43" t="s">
        <v>28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x14ac:dyDescent="0.2">
      <c r="A67" s="68"/>
      <c r="B67" s="23" t="s">
        <v>19</v>
      </c>
      <c r="C67" s="8" t="s">
        <v>11</v>
      </c>
      <c r="D67" s="53">
        <v>100</v>
      </c>
      <c r="E67" s="22">
        <v>0.9</v>
      </c>
      <c r="F67" s="22">
        <v>0.2</v>
      </c>
      <c r="G67" s="22">
        <v>8.1</v>
      </c>
      <c r="H67" s="22">
        <v>43</v>
      </c>
      <c r="I67" s="6">
        <v>112</v>
      </c>
    </row>
    <row r="68" spans="1:34" x14ac:dyDescent="0.2">
      <c r="A68" s="70"/>
      <c r="B68" s="9" t="s">
        <v>20</v>
      </c>
      <c r="C68" s="10" t="s">
        <v>11</v>
      </c>
      <c r="D68" s="40">
        <v>120</v>
      </c>
      <c r="E68" s="1">
        <v>20.6</v>
      </c>
      <c r="F68" s="1">
        <v>22</v>
      </c>
      <c r="G68" s="1">
        <v>4.2</v>
      </c>
      <c r="H68" s="1">
        <v>297</v>
      </c>
      <c r="I68" s="40">
        <v>367</v>
      </c>
    </row>
    <row r="69" spans="1:34" x14ac:dyDescent="0.2">
      <c r="A69" s="70"/>
      <c r="B69" s="30" t="s">
        <v>59</v>
      </c>
      <c r="C69" s="35" t="s">
        <v>11</v>
      </c>
      <c r="D69" s="41">
        <v>150</v>
      </c>
      <c r="E69" s="22">
        <v>2.8</v>
      </c>
      <c r="F69" s="22">
        <v>7.17</v>
      </c>
      <c r="G69" s="22">
        <v>11.39</v>
      </c>
      <c r="H69" s="22">
        <v>120.6</v>
      </c>
      <c r="I69" s="41">
        <v>195</v>
      </c>
    </row>
    <row r="70" spans="1:34" x14ac:dyDescent="0.2">
      <c r="A70" s="70"/>
      <c r="B70" s="23" t="s">
        <v>61</v>
      </c>
      <c r="C70" s="8" t="s">
        <v>11</v>
      </c>
      <c r="D70" s="41">
        <v>200</v>
      </c>
      <c r="E70" s="22">
        <v>1</v>
      </c>
      <c r="F70" s="22">
        <v>0</v>
      </c>
      <c r="G70" s="22">
        <v>15</v>
      </c>
      <c r="H70" s="22">
        <v>60</v>
      </c>
      <c r="I70" s="6" t="s">
        <v>62</v>
      </c>
    </row>
    <row r="71" spans="1:34" x14ac:dyDescent="0.2">
      <c r="A71" s="69"/>
      <c r="B71" s="25" t="s">
        <v>35</v>
      </c>
      <c r="C71" s="10" t="s">
        <v>11</v>
      </c>
      <c r="D71" s="42">
        <v>20</v>
      </c>
      <c r="E71" s="1">
        <v>1.5</v>
      </c>
      <c r="F71" s="1">
        <v>0.57999999999999996</v>
      </c>
      <c r="G71" s="1">
        <v>10.28</v>
      </c>
      <c r="H71" s="1">
        <v>52.4</v>
      </c>
      <c r="I71" s="11">
        <v>111</v>
      </c>
    </row>
    <row r="72" spans="1:34" x14ac:dyDescent="0.2">
      <c r="A72" s="20"/>
      <c r="B72" s="14" t="s">
        <v>1</v>
      </c>
      <c r="C72" s="15"/>
      <c r="D72" s="27">
        <f>SUM(D67:D71)</f>
        <v>590</v>
      </c>
      <c r="E72" s="27">
        <f>SUM(E67:E71)</f>
        <v>26.8</v>
      </c>
      <c r="F72" s="27">
        <f t="shared" ref="F72:H72" si="5">SUM(F67:F71)</f>
        <v>29.949999999999996</v>
      </c>
      <c r="G72" s="27">
        <f t="shared" si="5"/>
        <v>48.97</v>
      </c>
      <c r="H72" s="27">
        <f t="shared" si="5"/>
        <v>573</v>
      </c>
      <c r="I72" s="13"/>
    </row>
    <row r="73" spans="1:34" s="45" customFormat="1" x14ac:dyDescent="0.2">
      <c r="A73" s="43" t="s">
        <v>29</v>
      </c>
      <c r="B73" s="43" t="s">
        <v>0</v>
      </c>
      <c r="C73" s="43"/>
      <c r="D73" s="44"/>
      <c r="E73" s="44"/>
      <c r="F73" s="44"/>
      <c r="G73" s="44"/>
      <c r="H73" s="44"/>
      <c r="I73" s="43" t="s">
        <v>29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x14ac:dyDescent="0.2">
      <c r="A74" s="92"/>
      <c r="B74" s="7" t="s">
        <v>38</v>
      </c>
      <c r="C74" s="10" t="s">
        <v>11</v>
      </c>
      <c r="D74" s="53">
        <v>150</v>
      </c>
      <c r="E74" s="22">
        <v>24</v>
      </c>
      <c r="F74" s="22">
        <v>25.2</v>
      </c>
      <c r="G74" s="22">
        <v>23.9</v>
      </c>
      <c r="H74" s="22">
        <v>425</v>
      </c>
      <c r="I74" s="11">
        <v>313</v>
      </c>
    </row>
    <row r="75" spans="1:34" x14ac:dyDescent="0.2">
      <c r="A75" s="93"/>
      <c r="B75" s="16" t="s">
        <v>10</v>
      </c>
      <c r="C75" s="40" t="s">
        <v>11</v>
      </c>
      <c r="D75" s="40">
        <v>200</v>
      </c>
      <c r="E75" s="40">
        <v>3.6</v>
      </c>
      <c r="F75" s="40">
        <v>3.3</v>
      </c>
      <c r="G75" s="40">
        <v>25</v>
      </c>
      <c r="H75" s="40">
        <v>144</v>
      </c>
      <c r="I75" s="40">
        <v>496</v>
      </c>
    </row>
    <row r="76" spans="1:34" x14ac:dyDescent="0.2">
      <c r="A76" s="93"/>
      <c r="B76" s="34" t="s">
        <v>46</v>
      </c>
      <c r="C76" s="35" t="s">
        <v>11</v>
      </c>
      <c r="D76" s="53">
        <v>10</v>
      </c>
      <c r="E76" s="22">
        <v>0.15</v>
      </c>
      <c r="F76" s="22">
        <v>6.2</v>
      </c>
      <c r="G76" s="22">
        <v>1.85</v>
      </c>
      <c r="H76" s="22">
        <v>65</v>
      </c>
      <c r="I76" s="6">
        <v>105</v>
      </c>
    </row>
    <row r="77" spans="1:34" x14ac:dyDescent="0.2">
      <c r="A77" s="93"/>
      <c r="B77" s="25" t="s">
        <v>35</v>
      </c>
      <c r="C77" s="10" t="s">
        <v>11</v>
      </c>
      <c r="D77" s="42">
        <v>20</v>
      </c>
      <c r="E77" s="1">
        <v>1.5</v>
      </c>
      <c r="F77" s="1">
        <v>0.57999999999999996</v>
      </c>
      <c r="G77" s="1">
        <v>10.28</v>
      </c>
      <c r="H77" s="1">
        <v>52.4</v>
      </c>
      <c r="I77" s="11">
        <v>111</v>
      </c>
    </row>
    <row r="78" spans="1:34" x14ac:dyDescent="0.2">
      <c r="A78" s="94"/>
      <c r="B78" s="23" t="s">
        <v>17</v>
      </c>
      <c r="C78" s="8" t="s">
        <v>11</v>
      </c>
      <c r="D78" s="41">
        <v>120</v>
      </c>
      <c r="E78" s="22">
        <v>1.8</v>
      </c>
      <c r="F78" s="22">
        <v>0.6</v>
      </c>
      <c r="G78" s="22">
        <v>25.2</v>
      </c>
      <c r="H78" s="22">
        <v>115.2</v>
      </c>
      <c r="I78" s="6">
        <v>112</v>
      </c>
    </row>
    <row r="79" spans="1:34" x14ac:dyDescent="0.2">
      <c r="A79" s="20"/>
      <c r="B79" s="14" t="s">
        <v>1</v>
      </c>
      <c r="C79" s="15"/>
      <c r="D79" s="3">
        <f>SUM(D74:D78)</f>
        <v>500</v>
      </c>
      <c r="E79" s="3">
        <f>SUM(E74:E78)</f>
        <v>31.05</v>
      </c>
      <c r="F79" s="3">
        <f t="shared" ref="F79:H79" si="6">SUM(F74:F78)</f>
        <v>35.880000000000003</v>
      </c>
      <c r="G79" s="3">
        <f t="shared" si="6"/>
        <v>86.23</v>
      </c>
      <c r="H79" s="3">
        <f t="shared" si="6"/>
        <v>801.6</v>
      </c>
      <c r="I79" s="13"/>
    </row>
    <row r="80" spans="1:34" s="45" customFormat="1" x14ac:dyDescent="0.2">
      <c r="A80" s="43" t="s">
        <v>30</v>
      </c>
      <c r="B80" s="43" t="s">
        <v>0</v>
      </c>
      <c r="C80" s="43"/>
      <c r="D80" s="44"/>
      <c r="E80" s="44"/>
      <c r="F80" s="44"/>
      <c r="G80" s="44"/>
      <c r="H80" s="44"/>
      <c r="I80" s="43" t="s">
        <v>30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">
      <c r="A81" s="68"/>
      <c r="B81" s="18" t="s">
        <v>37</v>
      </c>
      <c r="C81" s="8" t="s">
        <v>11</v>
      </c>
      <c r="D81" s="41">
        <v>60</v>
      </c>
      <c r="E81" s="22">
        <v>0.48</v>
      </c>
      <c r="F81" s="22">
        <v>0.06</v>
      </c>
      <c r="G81" s="22">
        <v>1.5</v>
      </c>
      <c r="H81" s="22">
        <v>8.4</v>
      </c>
      <c r="I81" s="41">
        <v>106</v>
      </c>
    </row>
    <row r="82" spans="1:34" x14ac:dyDescent="0.2">
      <c r="A82" s="70"/>
      <c r="B82" s="12" t="s">
        <v>48</v>
      </c>
      <c r="C82" s="10" t="s">
        <v>11</v>
      </c>
      <c r="D82" s="40">
        <v>90</v>
      </c>
      <c r="E82" s="1">
        <v>10.53</v>
      </c>
      <c r="F82" s="1">
        <v>9.99</v>
      </c>
      <c r="G82" s="1">
        <v>14.58</v>
      </c>
      <c r="H82" s="1">
        <v>189.9</v>
      </c>
      <c r="I82" s="40">
        <v>376</v>
      </c>
    </row>
    <row r="83" spans="1:34" x14ac:dyDescent="0.2">
      <c r="A83" s="70"/>
      <c r="B83" s="12" t="s">
        <v>12</v>
      </c>
      <c r="C83" s="36" t="s">
        <v>11</v>
      </c>
      <c r="D83" s="42">
        <v>150</v>
      </c>
      <c r="E83" s="1">
        <v>3.15</v>
      </c>
      <c r="F83" s="1">
        <v>6.6</v>
      </c>
      <c r="G83" s="1">
        <v>16.350000000000001</v>
      </c>
      <c r="H83" s="1">
        <v>138</v>
      </c>
      <c r="I83" s="11">
        <v>429</v>
      </c>
    </row>
    <row r="84" spans="1:34" x14ac:dyDescent="0.2">
      <c r="A84" s="70"/>
      <c r="B84" s="38" t="s">
        <v>13</v>
      </c>
      <c r="C84" s="36" t="s">
        <v>11</v>
      </c>
      <c r="D84" s="42">
        <v>200</v>
      </c>
      <c r="E84" s="1">
        <v>0.1</v>
      </c>
      <c r="F84" s="1">
        <v>0</v>
      </c>
      <c r="G84" s="1">
        <v>15.2</v>
      </c>
      <c r="H84" s="1">
        <v>61</v>
      </c>
      <c r="I84" s="6" t="s">
        <v>60</v>
      </c>
    </row>
    <row r="85" spans="1:34" x14ac:dyDescent="0.2">
      <c r="A85" s="69"/>
      <c r="B85" s="25" t="s">
        <v>35</v>
      </c>
      <c r="C85" s="10" t="s">
        <v>11</v>
      </c>
      <c r="D85" s="42">
        <v>20</v>
      </c>
      <c r="E85" s="1">
        <v>1.5</v>
      </c>
      <c r="F85" s="1">
        <v>0.57999999999999996</v>
      </c>
      <c r="G85" s="1">
        <v>10.28</v>
      </c>
      <c r="H85" s="1">
        <v>52.4</v>
      </c>
      <c r="I85" s="11">
        <v>111</v>
      </c>
    </row>
    <row r="86" spans="1:34" x14ac:dyDescent="0.2">
      <c r="A86" s="20"/>
      <c r="B86" s="28" t="s">
        <v>1</v>
      </c>
      <c r="C86" s="10" t="s">
        <v>11</v>
      </c>
      <c r="D86" s="29">
        <f>SUM(D81:D85)</f>
        <v>520</v>
      </c>
      <c r="E86" s="29">
        <f>SUM(E81:E85)</f>
        <v>15.76</v>
      </c>
      <c r="F86" s="29">
        <f>SUM(F81:F85)</f>
        <v>17.229999999999997</v>
      </c>
      <c r="G86" s="29">
        <f>SUM(G81:G85)</f>
        <v>57.91</v>
      </c>
      <c r="H86" s="29">
        <f>SUM(H81:H85)</f>
        <v>449.7</v>
      </c>
      <c r="I86" s="26"/>
    </row>
    <row r="87" spans="1:34" s="45" customFormat="1" x14ac:dyDescent="0.2">
      <c r="A87" s="43" t="s">
        <v>31</v>
      </c>
      <c r="B87" s="43" t="s">
        <v>0</v>
      </c>
      <c r="C87" s="43"/>
      <c r="D87" s="44"/>
      <c r="E87" s="44"/>
      <c r="F87" s="44"/>
      <c r="G87" s="44"/>
      <c r="H87" s="44"/>
      <c r="I87" s="43" t="s">
        <v>31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9" spans="1:34" x14ac:dyDescent="0.2">
      <c r="E89" s="56" t="s">
        <v>2</v>
      </c>
      <c r="F89" s="56" t="s">
        <v>6</v>
      </c>
      <c r="G89" s="56" t="s">
        <v>7</v>
      </c>
      <c r="H89" s="56" t="s">
        <v>43</v>
      </c>
    </row>
    <row r="90" spans="1:34" x14ac:dyDescent="0.2">
      <c r="B90" t="s">
        <v>44</v>
      </c>
      <c r="E90" s="57" t="e">
        <f>(#REF!+#REF!+#REF!+#REF!+#REF!+#REF!+#REF!+#REF!+#REF!+#REF!+#REF!+#REF!)/12</f>
        <v>#REF!</v>
      </c>
      <c r="F90" s="57" t="e">
        <f>(#REF!+#REF!+#REF!+#REF!+#REF!+#REF!+#REF!+#REF!+#REF!+#REF!+#REF!+#REF!)/12</f>
        <v>#REF!</v>
      </c>
      <c r="G90" s="57" t="e">
        <f>(#REF!+#REF!+#REF!+#REF!+#REF!+#REF!+#REF!+#REF!+#REF!+#REF!+#REF!+#REF!)/12</f>
        <v>#REF!</v>
      </c>
      <c r="H90" s="57" t="e">
        <f>(#REF!+#REF!+#REF!+#REF!+#REF!+#REF!+#REF!+#REF!+#REF!+#REF!+#REF!+#REF!)/12</f>
        <v>#REF!</v>
      </c>
    </row>
    <row r="92" spans="1:34" x14ac:dyDescent="0.2">
      <c r="E92" s="45">
        <v>77</v>
      </c>
      <c r="F92" s="45">
        <v>79</v>
      </c>
      <c r="G92" s="45">
        <v>335</v>
      </c>
      <c r="H92" s="45">
        <v>2350</v>
      </c>
    </row>
    <row r="93" spans="1:34" x14ac:dyDescent="0.2">
      <c r="C93" s="91" t="s">
        <v>50</v>
      </c>
      <c r="D93" s="91"/>
      <c r="E93">
        <f>E92*0.6</f>
        <v>46.199999999999996</v>
      </c>
      <c r="F93">
        <f t="shared" ref="F93:H93" si="7">F92*0.6</f>
        <v>47.4</v>
      </c>
      <c r="G93">
        <f t="shared" si="7"/>
        <v>201</v>
      </c>
      <c r="H93">
        <f t="shared" si="7"/>
        <v>1410</v>
      </c>
    </row>
    <row r="99" spans="5:5" x14ac:dyDescent="0.2">
      <c r="E99" t="s">
        <v>51</v>
      </c>
    </row>
  </sheetData>
  <mergeCells count="22">
    <mergeCell ref="A14:I14"/>
    <mergeCell ref="A12:I12"/>
    <mergeCell ref="A1:I11"/>
    <mergeCell ref="C93:D93"/>
    <mergeCell ref="A55:A58"/>
    <mergeCell ref="A61:A64"/>
    <mergeCell ref="A67:A71"/>
    <mergeCell ref="A74:A78"/>
    <mergeCell ref="A39:A43"/>
    <mergeCell ref="A46:A50"/>
    <mergeCell ref="A33:A37"/>
    <mergeCell ref="A19:A22"/>
    <mergeCell ref="A25:A30"/>
    <mergeCell ref="C16:D17"/>
    <mergeCell ref="I16:I17"/>
    <mergeCell ref="A15:I15"/>
    <mergeCell ref="A13:I13"/>
    <mergeCell ref="E16:G16"/>
    <mergeCell ref="H16:H17"/>
    <mergeCell ref="A16:A17"/>
    <mergeCell ref="B16:B17"/>
    <mergeCell ref="A81:A85"/>
  </mergeCells>
  <phoneticPr fontId="5" type="noConversion"/>
  <pageMargins left="0.35433070866141736" right="0.15748031496062992" top="0.39370078740157483" bottom="0.39370078740157483" header="0.51181102362204722" footer="0.5118110236220472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9.42578125" customWidth="1"/>
    <col min="2" max="2" width="30.42578125" customWidth="1"/>
    <col min="3" max="3" width="5.5703125" customWidth="1"/>
    <col min="4" max="4" width="7.28515625" customWidth="1"/>
    <col min="5" max="7" width="9.85546875" customWidth="1"/>
    <col min="8" max="8" width="11.42578125" customWidth="1"/>
    <col min="9" max="9" width="9.42578125" customWidth="1"/>
  </cols>
  <sheetData>
    <row r="1" spans="1:9" x14ac:dyDescent="0.2">
      <c r="A1" s="95"/>
      <c r="B1" s="95"/>
      <c r="C1" s="95"/>
      <c r="D1" s="95"/>
      <c r="E1" s="95"/>
      <c r="F1" s="95"/>
      <c r="G1" s="95"/>
      <c r="H1" s="95"/>
      <c r="I1" s="95"/>
    </row>
    <row r="2" spans="1:9" x14ac:dyDescent="0.2">
      <c r="A2" s="95"/>
      <c r="B2" s="95"/>
      <c r="C2" s="95"/>
      <c r="D2" s="95"/>
      <c r="E2" s="95"/>
      <c r="F2" s="95"/>
      <c r="G2" s="95"/>
      <c r="H2" s="95"/>
      <c r="I2" s="95"/>
    </row>
    <row r="3" spans="1:9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9" x14ac:dyDescent="0.2">
      <c r="A4" s="95"/>
      <c r="B4" s="95"/>
      <c r="C4" s="95"/>
      <c r="D4" s="95"/>
      <c r="E4" s="95"/>
      <c r="F4" s="95"/>
      <c r="G4" s="95"/>
      <c r="H4" s="95"/>
      <c r="I4" s="95"/>
    </row>
    <row r="5" spans="1:9" x14ac:dyDescent="0.2">
      <c r="A5" s="95"/>
      <c r="B5" s="95"/>
      <c r="C5" s="95"/>
      <c r="D5" s="95"/>
      <c r="E5" s="95"/>
      <c r="F5" s="95"/>
      <c r="G5" s="95"/>
      <c r="H5" s="95"/>
      <c r="I5" s="95"/>
    </row>
    <row r="6" spans="1:9" x14ac:dyDescent="0.2">
      <c r="A6" s="95"/>
      <c r="B6" s="95"/>
      <c r="C6" s="95"/>
      <c r="D6" s="95"/>
      <c r="E6" s="95"/>
      <c r="F6" s="95"/>
      <c r="G6" s="95"/>
      <c r="H6" s="95"/>
      <c r="I6" s="95"/>
    </row>
    <row r="7" spans="1:9" x14ac:dyDescent="0.2">
      <c r="A7" s="95"/>
      <c r="B7" s="95"/>
      <c r="C7" s="95"/>
      <c r="D7" s="95"/>
      <c r="E7" s="95"/>
      <c r="F7" s="95"/>
      <c r="G7" s="95"/>
      <c r="H7" s="95"/>
      <c r="I7" s="95"/>
    </row>
    <row r="8" spans="1:9" x14ac:dyDescent="0.2">
      <c r="A8" s="95"/>
      <c r="B8" s="95"/>
      <c r="C8" s="95"/>
      <c r="D8" s="95"/>
      <c r="E8" s="95"/>
      <c r="F8" s="95"/>
      <c r="G8" s="95"/>
      <c r="H8" s="95"/>
      <c r="I8" s="95"/>
    </row>
    <row r="9" spans="1:9" x14ac:dyDescent="0.2">
      <c r="A9" s="95"/>
      <c r="B9" s="95"/>
      <c r="C9" s="95"/>
      <c r="D9" s="95"/>
      <c r="E9" s="95"/>
      <c r="F9" s="95"/>
      <c r="G9" s="95"/>
      <c r="H9" s="95"/>
      <c r="I9" s="95"/>
    </row>
    <row r="10" spans="1:9" x14ac:dyDescent="0.2">
      <c r="A10" s="95"/>
      <c r="B10" s="95"/>
      <c r="C10" s="95"/>
      <c r="D10" s="95"/>
      <c r="E10" s="95"/>
      <c r="F10" s="95"/>
      <c r="G10" s="95"/>
      <c r="H10" s="95"/>
      <c r="I10" s="95"/>
    </row>
    <row r="11" spans="1:9" x14ac:dyDescent="0.2">
      <c r="A11" s="95"/>
      <c r="B11" s="95"/>
      <c r="C11" s="95"/>
      <c r="D11" s="95"/>
      <c r="E11" s="95"/>
      <c r="F11" s="95"/>
      <c r="G11" s="95"/>
      <c r="H11" s="95"/>
      <c r="I11" s="95"/>
    </row>
    <row r="12" spans="1:9" x14ac:dyDescent="0.2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20.25" x14ac:dyDescent="0.2">
      <c r="A13" s="79" t="s">
        <v>54</v>
      </c>
      <c r="B13" s="79"/>
      <c r="C13" s="79"/>
      <c r="D13" s="79"/>
      <c r="E13" s="79"/>
      <c r="F13" s="79"/>
      <c r="G13" s="79"/>
      <c r="H13" s="79"/>
      <c r="I13" s="79"/>
    </row>
    <row r="14" spans="1:9" ht="20.25" x14ac:dyDescent="0.2">
      <c r="A14" s="79" t="s">
        <v>64</v>
      </c>
      <c r="B14" s="79"/>
      <c r="C14" s="79"/>
      <c r="D14" s="79"/>
      <c r="E14" s="79"/>
      <c r="F14" s="79"/>
      <c r="G14" s="79"/>
      <c r="H14" s="79"/>
      <c r="I14" s="79"/>
    </row>
    <row r="15" spans="1:9" ht="15.75" x14ac:dyDescent="0.2">
      <c r="A15" s="2"/>
      <c r="B15" s="62"/>
      <c r="C15" s="2"/>
      <c r="D15" s="2"/>
      <c r="E15" s="32"/>
      <c r="F15" s="2"/>
      <c r="G15" s="2"/>
      <c r="H15" s="2"/>
      <c r="I15" s="2"/>
    </row>
    <row r="16" spans="1:9" ht="15" x14ac:dyDescent="0.2">
      <c r="A16" s="76"/>
      <c r="B16" s="77"/>
      <c r="C16" s="77"/>
      <c r="D16" s="77"/>
      <c r="E16" s="77"/>
      <c r="F16" s="77"/>
      <c r="G16" s="77"/>
      <c r="H16" s="77"/>
      <c r="I16" s="78"/>
    </row>
    <row r="17" spans="1:36" ht="12.75" customHeight="1" x14ac:dyDescent="0.2">
      <c r="A17" s="75" t="s">
        <v>4</v>
      </c>
      <c r="B17" s="75" t="s">
        <v>3</v>
      </c>
      <c r="C17" s="71" t="s">
        <v>33</v>
      </c>
      <c r="D17" s="72"/>
      <c r="E17" s="80" t="s">
        <v>5</v>
      </c>
      <c r="F17" s="81"/>
      <c r="G17" s="82"/>
      <c r="H17" s="83" t="s">
        <v>34</v>
      </c>
      <c r="I17" s="75" t="s">
        <v>4</v>
      </c>
    </row>
    <row r="18" spans="1:36" ht="99.75" customHeight="1" x14ac:dyDescent="0.2">
      <c r="A18" s="75"/>
      <c r="B18" s="75"/>
      <c r="C18" s="73"/>
      <c r="D18" s="74"/>
      <c r="E18" s="5" t="s">
        <v>2</v>
      </c>
      <c r="F18" s="52" t="s">
        <v>6</v>
      </c>
      <c r="G18" s="52" t="s">
        <v>7</v>
      </c>
      <c r="H18" s="84"/>
      <c r="I18" s="75"/>
    </row>
    <row r="19" spans="1:36" s="45" customFormat="1" ht="15" customHeight="1" x14ac:dyDescent="0.2">
      <c r="A19" s="43" t="s">
        <v>32</v>
      </c>
      <c r="B19" s="43" t="s">
        <v>0</v>
      </c>
      <c r="C19" s="48"/>
      <c r="D19" s="48"/>
      <c r="E19" s="49"/>
      <c r="F19" s="50"/>
      <c r="G19" s="50"/>
      <c r="H19" s="51"/>
      <c r="I19" s="43" t="s">
        <v>32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x14ac:dyDescent="0.2">
      <c r="A20" s="88"/>
      <c r="B20" s="12" t="s">
        <v>9</v>
      </c>
      <c r="C20" s="10" t="s">
        <v>11</v>
      </c>
      <c r="D20" s="63">
        <v>200</v>
      </c>
      <c r="E20" s="1">
        <v>17.172999999999998</v>
      </c>
      <c r="F20" s="1">
        <v>26.73</v>
      </c>
      <c r="G20" s="1">
        <v>4.59</v>
      </c>
      <c r="H20" s="1">
        <v>324.98</v>
      </c>
      <c r="I20" s="11">
        <v>301</v>
      </c>
    </row>
    <row r="21" spans="1:36" x14ac:dyDescent="0.2">
      <c r="A21" s="89"/>
      <c r="B21" s="12" t="s">
        <v>45</v>
      </c>
      <c r="C21" s="10" t="s">
        <v>11</v>
      </c>
      <c r="D21" s="33" t="s">
        <v>56</v>
      </c>
      <c r="E21" s="1">
        <v>7.9</v>
      </c>
      <c r="F21" s="1">
        <v>4.5</v>
      </c>
      <c r="G21" s="1">
        <v>9.8000000000000007</v>
      </c>
      <c r="H21" s="1">
        <v>111</v>
      </c>
      <c r="I21" s="11">
        <v>83</v>
      </c>
    </row>
    <row r="22" spans="1:36" s="61" customFormat="1" x14ac:dyDescent="0.2">
      <c r="A22" s="89"/>
      <c r="B22" s="12" t="s">
        <v>15</v>
      </c>
      <c r="C22" s="10" t="s">
        <v>11</v>
      </c>
      <c r="D22" s="63">
        <v>100</v>
      </c>
      <c r="E22" s="1">
        <v>0.4</v>
      </c>
      <c r="F22" s="1">
        <v>0.4</v>
      </c>
      <c r="G22" s="1">
        <v>9.8000000000000007</v>
      </c>
      <c r="H22" s="1">
        <v>47</v>
      </c>
      <c r="I22" s="11">
        <v>112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x14ac:dyDescent="0.2">
      <c r="A23" s="90"/>
      <c r="B23" s="12" t="s">
        <v>10</v>
      </c>
      <c r="C23" s="10" t="s">
        <v>11</v>
      </c>
      <c r="D23" s="55">
        <v>200</v>
      </c>
      <c r="E23" s="1">
        <v>3.6</v>
      </c>
      <c r="F23" s="1">
        <v>3.3</v>
      </c>
      <c r="G23" s="1">
        <v>25</v>
      </c>
      <c r="H23" s="1">
        <v>144</v>
      </c>
      <c r="I23" s="11">
        <v>496</v>
      </c>
    </row>
    <row r="24" spans="1:36" x14ac:dyDescent="0.2">
      <c r="A24" s="6"/>
      <c r="B24" s="28" t="s">
        <v>1</v>
      </c>
      <c r="C24" s="10"/>
      <c r="D24" s="29">
        <f>SUM(D20:D23)</f>
        <v>500</v>
      </c>
      <c r="E24" s="29">
        <f>SUM(E20:E23)</f>
        <v>29.073</v>
      </c>
      <c r="F24" s="29">
        <f>SUM(F20:F23)</f>
        <v>34.93</v>
      </c>
      <c r="G24" s="29">
        <f>SUM(G20:G23)</f>
        <v>49.19</v>
      </c>
      <c r="H24" s="29">
        <f>SUM(H20:H23)</f>
        <v>626.98</v>
      </c>
      <c r="I24" s="11"/>
    </row>
    <row r="25" spans="1:36" s="45" customFormat="1" x14ac:dyDescent="0.2">
      <c r="A25" s="46" t="s">
        <v>22</v>
      </c>
      <c r="B25" s="43" t="s">
        <v>0</v>
      </c>
      <c r="C25" s="43"/>
      <c r="D25" s="47"/>
      <c r="E25" s="47"/>
      <c r="F25" s="47"/>
      <c r="G25" s="47"/>
      <c r="H25" s="47"/>
      <c r="I25" s="46" t="s">
        <v>22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x14ac:dyDescent="0.2">
      <c r="A26" s="68"/>
      <c r="B26" s="18" t="s">
        <v>36</v>
      </c>
      <c r="C26" s="8" t="s">
        <v>11</v>
      </c>
      <c r="D26" s="53">
        <v>100</v>
      </c>
      <c r="E26" s="19">
        <v>13.59</v>
      </c>
      <c r="F26" s="19">
        <v>1.41</v>
      </c>
      <c r="G26" s="19">
        <v>5.54</v>
      </c>
      <c r="H26" s="19">
        <v>89.71</v>
      </c>
      <c r="I26" s="53">
        <v>334</v>
      </c>
    </row>
    <row r="27" spans="1:36" x14ac:dyDescent="0.2">
      <c r="A27" s="70"/>
      <c r="B27" s="12" t="s">
        <v>12</v>
      </c>
      <c r="C27" s="36" t="s">
        <v>11</v>
      </c>
      <c r="D27" s="55">
        <v>180</v>
      </c>
      <c r="E27" s="1">
        <v>3.78</v>
      </c>
      <c r="F27" s="1">
        <v>7.92</v>
      </c>
      <c r="G27" s="1">
        <v>19.62</v>
      </c>
      <c r="H27" s="1">
        <v>165.6</v>
      </c>
      <c r="I27" s="11">
        <v>429</v>
      </c>
    </row>
    <row r="28" spans="1:36" s="61" customFormat="1" x14ac:dyDescent="0.2">
      <c r="A28" s="70"/>
      <c r="B28" s="34" t="s">
        <v>46</v>
      </c>
      <c r="C28" s="36" t="s">
        <v>11</v>
      </c>
      <c r="D28" s="55">
        <v>10</v>
      </c>
      <c r="E28" s="1">
        <v>0.15</v>
      </c>
      <c r="F28" s="1">
        <v>6.2</v>
      </c>
      <c r="G28" s="1">
        <v>1.85</v>
      </c>
      <c r="H28" s="1">
        <v>65</v>
      </c>
      <c r="I28" s="11">
        <v>105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x14ac:dyDescent="0.2">
      <c r="A29" s="70"/>
      <c r="B29" s="38" t="s">
        <v>13</v>
      </c>
      <c r="C29" s="10" t="s">
        <v>11</v>
      </c>
      <c r="D29" s="55">
        <v>200</v>
      </c>
      <c r="E29" s="1">
        <v>0.1</v>
      </c>
      <c r="F29" s="1">
        <v>0</v>
      </c>
      <c r="G29" s="1">
        <v>15.2</v>
      </c>
      <c r="H29" s="1">
        <v>61</v>
      </c>
      <c r="I29" s="6" t="s">
        <v>60</v>
      </c>
    </row>
    <row r="30" spans="1:36" x14ac:dyDescent="0.2">
      <c r="A30" s="70"/>
      <c r="B30" s="25" t="s">
        <v>35</v>
      </c>
      <c r="C30" s="10" t="s">
        <v>11</v>
      </c>
      <c r="D30" s="55">
        <v>20</v>
      </c>
      <c r="E30" s="1">
        <v>1.5</v>
      </c>
      <c r="F30" s="1">
        <v>0.57999999999999996</v>
      </c>
      <c r="G30" s="1">
        <v>10.28</v>
      </c>
      <c r="H30" s="1">
        <v>52.4</v>
      </c>
      <c r="I30" s="11">
        <v>111</v>
      </c>
    </row>
    <row r="31" spans="1:36" s="61" customFormat="1" x14ac:dyDescent="0.2">
      <c r="A31" s="69"/>
      <c r="B31" s="16" t="s">
        <v>19</v>
      </c>
      <c r="C31" s="10" t="s">
        <v>11</v>
      </c>
      <c r="D31" s="55">
        <v>100</v>
      </c>
      <c r="E31" s="1">
        <v>2.25</v>
      </c>
      <c r="F31" s="1">
        <v>0.87</v>
      </c>
      <c r="G31" s="1">
        <v>15.42</v>
      </c>
      <c r="H31" s="1">
        <v>78.599999999999994</v>
      </c>
      <c r="I31" s="11">
        <v>112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x14ac:dyDescent="0.2">
      <c r="A32" s="20"/>
      <c r="B32" s="28" t="s">
        <v>1</v>
      </c>
      <c r="C32" s="10"/>
      <c r="D32" s="65">
        <f>SUM(D26:D31)</f>
        <v>610</v>
      </c>
      <c r="E32" s="65">
        <f>SUM(E26:E31)</f>
        <v>21.37</v>
      </c>
      <c r="F32" s="65">
        <f>SUM(F26:F31)</f>
        <v>16.98</v>
      </c>
      <c r="G32" s="65">
        <f>SUM(G26:G31)</f>
        <v>67.91</v>
      </c>
      <c r="H32" s="65">
        <f>SUM(H26:H31)</f>
        <v>512.30999999999995</v>
      </c>
      <c r="I32" s="26"/>
    </row>
    <row r="33" spans="1:36" s="45" customFormat="1" x14ac:dyDescent="0.2">
      <c r="A33" s="43" t="s">
        <v>21</v>
      </c>
      <c r="B33" s="43" t="s">
        <v>0</v>
      </c>
      <c r="C33" s="43"/>
      <c r="D33" s="44"/>
      <c r="E33" s="44"/>
      <c r="F33" s="44"/>
      <c r="G33" s="44"/>
      <c r="H33" s="44"/>
      <c r="I33" s="43" t="s">
        <v>21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x14ac:dyDescent="0.2">
      <c r="A34" s="88"/>
      <c r="B34" s="7" t="s">
        <v>38</v>
      </c>
      <c r="C34" s="10" t="s">
        <v>11</v>
      </c>
      <c r="D34" s="53">
        <v>200</v>
      </c>
      <c r="E34" s="22">
        <v>31.92</v>
      </c>
      <c r="F34" s="22">
        <v>33.520000000000003</v>
      </c>
      <c r="G34" s="22">
        <v>31.79</v>
      </c>
      <c r="H34" s="22">
        <v>565.25</v>
      </c>
      <c r="I34" s="11">
        <v>313</v>
      </c>
    </row>
    <row r="35" spans="1:36" x14ac:dyDescent="0.2">
      <c r="A35" s="89"/>
      <c r="B35" s="18" t="s">
        <v>14</v>
      </c>
      <c r="C35" s="8" t="s">
        <v>11</v>
      </c>
      <c r="D35" s="53" t="s">
        <v>57</v>
      </c>
      <c r="E35" s="22">
        <v>1.2</v>
      </c>
      <c r="F35" s="22">
        <v>12.5</v>
      </c>
      <c r="G35" s="22">
        <v>7.5</v>
      </c>
      <c r="H35" s="22">
        <v>147</v>
      </c>
      <c r="I35" s="53">
        <v>94</v>
      </c>
    </row>
    <row r="36" spans="1:36" x14ac:dyDescent="0.2">
      <c r="A36" s="89"/>
      <c r="B36" s="7" t="s">
        <v>8</v>
      </c>
      <c r="C36" s="8" t="s">
        <v>11</v>
      </c>
      <c r="D36" s="53">
        <v>200</v>
      </c>
      <c r="E36" s="22">
        <v>3.2</v>
      </c>
      <c r="F36" s="22">
        <v>2.7</v>
      </c>
      <c r="G36" s="22">
        <v>15.9</v>
      </c>
      <c r="H36" s="22">
        <v>79</v>
      </c>
      <c r="I36" s="6">
        <v>501</v>
      </c>
    </row>
    <row r="37" spans="1:36" s="61" customFormat="1" x14ac:dyDescent="0.2">
      <c r="A37" s="89"/>
      <c r="B37" s="16" t="s">
        <v>17</v>
      </c>
      <c r="C37" s="10" t="s">
        <v>11</v>
      </c>
      <c r="D37" s="53">
        <v>120</v>
      </c>
      <c r="E37" s="22">
        <v>1.8</v>
      </c>
      <c r="F37" s="22">
        <v>0.6</v>
      </c>
      <c r="G37" s="22">
        <v>25.2</v>
      </c>
      <c r="H37" s="22">
        <v>115.2</v>
      </c>
      <c r="I37" s="6">
        <v>112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x14ac:dyDescent="0.2">
      <c r="A38" s="90"/>
      <c r="B38" s="21" t="s">
        <v>1</v>
      </c>
      <c r="C38" s="8"/>
      <c r="D38" s="31">
        <f>SUM(D34:D37)</f>
        <v>520</v>
      </c>
      <c r="E38" s="31">
        <f>SUM(E34:E37)</f>
        <v>38.120000000000005</v>
      </c>
      <c r="F38" s="31">
        <f t="shared" ref="F38:H38" si="0">SUM(F34:F37)</f>
        <v>49.320000000000007</v>
      </c>
      <c r="G38" s="31">
        <f t="shared" si="0"/>
        <v>80.39</v>
      </c>
      <c r="H38" s="31">
        <f t="shared" si="0"/>
        <v>906.45</v>
      </c>
      <c r="I38" s="20"/>
    </row>
    <row r="39" spans="1:36" s="45" customFormat="1" x14ac:dyDescent="0.2">
      <c r="A39" s="43" t="s">
        <v>23</v>
      </c>
      <c r="B39" s="43" t="s">
        <v>0</v>
      </c>
      <c r="C39" s="43"/>
      <c r="D39" s="44"/>
      <c r="E39" s="44"/>
      <c r="F39" s="44"/>
      <c r="G39" s="44"/>
      <c r="H39" s="44"/>
      <c r="I39" s="43" t="s">
        <v>23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x14ac:dyDescent="0.2">
      <c r="A40" s="68"/>
      <c r="B40" s="23" t="s">
        <v>39</v>
      </c>
      <c r="C40" s="10" t="s">
        <v>11</v>
      </c>
      <c r="D40" s="55">
        <v>200</v>
      </c>
      <c r="E40" s="1">
        <v>8.7200000000000006</v>
      </c>
      <c r="F40" s="1">
        <v>12.86</v>
      </c>
      <c r="G40" s="1">
        <v>37.119999999999997</v>
      </c>
      <c r="H40" s="1">
        <v>299</v>
      </c>
      <c r="I40" s="55">
        <v>258</v>
      </c>
    </row>
    <row r="41" spans="1:36" x14ac:dyDescent="0.2">
      <c r="A41" s="70"/>
      <c r="B41" s="16" t="s">
        <v>41</v>
      </c>
      <c r="C41" s="55" t="s">
        <v>11</v>
      </c>
      <c r="D41" s="55">
        <v>45</v>
      </c>
      <c r="E41" s="55">
        <v>6.7</v>
      </c>
      <c r="F41" s="55">
        <v>9.5</v>
      </c>
      <c r="G41" s="55">
        <v>9.9</v>
      </c>
      <c r="H41" s="55">
        <v>153</v>
      </c>
      <c r="I41" s="55">
        <v>90</v>
      </c>
    </row>
    <row r="42" spans="1:36" s="61" customFormat="1" x14ac:dyDescent="0.2">
      <c r="A42" s="70"/>
      <c r="B42" s="16" t="s">
        <v>40</v>
      </c>
      <c r="C42" s="10" t="s">
        <v>11</v>
      </c>
      <c r="D42" s="55">
        <v>40</v>
      </c>
      <c r="E42" s="1">
        <v>5.0999999999999996</v>
      </c>
      <c r="F42" s="1">
        <v>4.5999999999999996</v>
      </c>
      <c r="G42" s="1">
        <v>0.3</v>
      </c>
      <c r="H42" s="1">
        <v>63</v>
      </c>
      <c r="I42" s="11">
        <v>300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x14ac:dyDescent="0.2">
      <c r="A43" s="70"/>
      <c r="B43" s="16" t="s">
        <v>10</v>
      </c>
      <c r="C43" s="10" t="s">
        <v>11</v>
      </c>
      <c r="D43" s="55">
        <v>200</v>
      </c>
      <c r="E43" s="1">
        <v>3.6</v>
      </c>
      <c r="F43" s="1">
        <v>3.3</v>
      </c>
      <c r="G43" s="1">
        <v>25</v>
      </c>
      <c r="H43" s="1">
        <v>144</v>
      </c>
      <c r="I43" s="11">
        <v>496</v>
      </c>
    </row>
    <row r="44" spans="1:36" s="61" customFormat="1" x14ac:dyDescent="0.2">
      <c r="A44" s="69"/>
      <c r="B44" s="34" t="s">
        <v>16</v>
      </c>
      <c r="C44" s="10" t="s">
        <v>11</v>
      </c>
      <c r="D44" s="10">
        <v>100</v>
      </c>
      <c r="E44" s="1">
        <v>0.8</v>
      </c>
      <c r="F44" s="1">
        <v>0.2</v>
      </c>
      <c r="G44" s="1">
        <v>7.5</v>
      </c>
      <c r="H44" s="1">
        <v>38</v>
      </c>
      <c r="I44" s="11">
        <v>112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x14ac:dyDescent="0.2">
      <c r="A45" s="20"/>
      <c r="B45" s="14" t="s">
        <v>1</v>
      </c>
      <c r="C45" s="15"/>
      <c r="D45" s="27">
        <f>SUM(D40:D44)</f>
        <v>585</v>
      </c>
      <c r="E45" s="27">
        <f>SUM(E40:E44)</f>
        <v>24.920000000000005</v>
      </c>
      <c r="F45" s="27">
        <f t="shared" ref="F45:H45" si="1">SUM(F40:F44)</f>
        <v>30.46</v>
      </c>
      <c r="G45" s="27">
        <f t="shared" si="1"/>
        <v>79.819999999999993</v>
      </c>
      <c r="H45" s="27">
        <f t="shared" si="1"/>
        <v>697</v>
      </c>
      <c r="I45" s="13"/>
    </row>
    <row r="46" spans="1:36" s="45" customFormat="1" x14ac:dyDescent="0.2">
      <c r="A46" s="43" t="s">
        <v>24</v>
      </c>
      <c r="B46" s="43" t="s">
        <v>0</v>
      </c>
      <c r="C46" s="43"/>
      <c r="D46" s="44"/>
      <c r="E46" s="44"/>
      <c r="F46" s="44"/>
      <c r="G46" s="44"/>
      <c r="H46" s="44"/>
      <c r="I46" s="43" t="s">
        <v>24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x14ac:dyDescent="0.2">
      <c r="A47" s="88"/>
      <c r="B47" s="12" t="s">
        <v>47</v>
      </c>
      <c r="C47" s="10" t="s">
        <v>11</v>
      </c>
      <c r="D47" s="53">
        <v>100</v>
      </c>
      <c r="E47" s="22">
        <v>17.16</v>
      </c>
      <c r="F47" s="22">
        <v>17.38</v>
      </c>
      <c r="G47" s="22">
        <v>7.37</v>
      </c>
      <c r="H47" s="22">
        <v>253.15</v>
      </c>
      <c r="I47" s="11">
        <v>411</v>
      </c>
    </row>
    <row r="48" spans="1:36" x14ac:dyDescent="0.2">
      <c r="A48" s="89"/>
      <c r="B48" s="25" t="s">
        <v>55</v>
      </c>
      <c r="C48" s="55" t="s">
        <v>11</v>
      </c>
      <c r="D48" s="55">
        <v>180</v>
      </c>
      <c r="E48" s="55">
        <v>6.79</v>
      </c>
      <c r="F48" s="55">
        <v>6.79</v>
      </c>
      <c r="G48" s="55">
        <v>34.85</v>
      </c>
      <c r="H48" s="55">
        <v>174</v>
      </c>
      <c r="I48" s="55">
        <v>291</v>
      </c>
    </row>
    <row r="49" spans="1:36" x14ac:dyDescent="0.2">
      <c r="A49" s="89"/>
      <c r="B49" s="38" t="s">
        <v>61</v>
      </c>
      <c r="C49" s="36" t="s">
        <v>11</v>
      </c>
      <c r="D49" s="55">
        <v>200</v>
      </c>
      <c r="E49" s="1">
        <v>0.1</v>
      </c>
      <c r="F49" s="1">
        <v>0</v>
      </c>
      <c r="G49" s="1">
        <v>15.2</v>
      </c>
      <c r="H49" s="1">
        <v>61</v>
      </c>
      <c r="I49" s="6" t="s">
        <v>62</v>
      </c>
    </row>
    <row r="50" spans="1:36" s="61" customFormat="1" x14ac:dyDescent="0.2">
      <c r="A50" s="89"/>
      <c r="B50" s="12" t="s">
        <v>42</v>
      </c>
      <c r="C50" s="10" t="s">
        <v>11</v>
      </c>
      <c r="D50" s="63">
        <v>100</v>
      </c>
      <c r="E50" s="1">
        <v>0.4</v>
      </c>
      <c r="F50" s="1">
        <v>0.3</v>
      </c>
      <c r="G50" s="1">
        <v>10.3</v>
      </c>
      <c r="H50" s="1">
        <v>47</v>
      </c>
      <c r="I50" s="11">
        <v>112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x14ac:dyDescent="0.2">
      <c r="A51" s="90"/>
      <c r="B51" s="25" t="s">
        <v>35</v>
      </c>
      <c r="C51" s="10" t="s">
        <v>11</v>
      </c>
      <c r="D51" s="55">
        <v>20</v>
      </c>
      <c r="E51" s="1">
        <v>1.5</v>
      </c>
      <c r="F51" s="1">
        <v>0.57999999999999996</v>
      </c>
      <c r="G51" s="1">
        <v>10.28</v>
      </c>
      <c r="H51" s="1">
        <v>52.4</v>
      </c>
      <c r="I51" s="11">
        <v>111</v>
      </c>
    </row>
    <row r="52" spans="1:36" x14ac:dyDescent="0.2">
      <c r="A52" s="20"/>
      <c r="B52" s="21" t="s">
        <v>1</v>
      </c>
      <c r="C52" s="8"/>
      <c r="D52" s="24">
        <f>SUM(D47:D51)</f>
        <v>600</v>
      </c>
      <c r="E52" s="24">
        <f>SUM(E47:E51)</f>
        <v>25.95</v>
      </c>
      <c r="F52" s="24">
        <f t="shared" ref="F52:H52" si="2">SUM(F47:F51)</f>
        <v>25.049999999999997</v>
      </c>
      <c r="G52" s="24">
        <f t="shared" si="2"/>
        <v>78</v>
      </c>
      <c r="H52" s="24">
        <f t="shared" si="2"/>
        <v>587.54999999999995</v>
      </c>
      <c r="I52" s="20"/>
    </row>
    <row r="53" spans="1:36" s="45" customFormat="1" x14ac:dyDescent="0.2">
      <c r="A53" s="43" t="s">
        <v>25</v>
      </c>
      <c r="B53" s="43" t="s">
        <v>0</v>
      </c>
      <c r="C53" s="43"/>
      <c r="D53" s="44"/>
      <c r="E53" s="44"/>
      <c r="F53" s="44"/>
      <c r="G53" s="44"/>
      <c r="H53" s="44"/>
      <c r="I53" s="43" t="s">
        <v>25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45" customFormat="1" x14ac:dyDescent="0.2">
      <c r="A54" s="17"/>
      <c r="B54" s="17"/>
      <c r="C54" s="17"/>
      <c r="D54" s="30"/>
      <c r="E54" s="30"/>
      <c r="F54" s="30"/>
      <c r="G54" s="30"/>
      <c r="H54" s="30"/>
      <c r="I54" s="1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45" customFormat="1" x14ac:dyDescent="0.2">
      <c r="A55" s="43" t="s">
        <v>26</v>
      </c>
      <c r="B55" s="43" t="s">
        <v>0</v>
      </c>
      <c r="C55" s="43"/>
      <c r="D55" s="44"/>
      <c r="E55" s="44"/>
      <c r="F55" s="44"/>
      <c r="G55" s="44"/>
      <c r="H55" s="44"/>
      <c r="I55" s="43" t="s">
        <v>26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x14ac:dyDescent="0.2">
      <c r="A56" s="68"/>
      <c r="B56" s="12" t="s">
        <v>9</v>
      </c>
      <c r="C56" s="10" t="s">
        <v>11</v>
      </c>
      <c r="D56" s="63">
        <v>200</v>
      </c>
      <c r="E56" s="1">
        <v>17.172999999999998</v>
      </c>
      <c r="F56" s="1">
        <v>26.73</v>
      </c>
      <c r="G56" s="1">
        <v>4.59</v>
      </c>
      <c r="H56" s="1">
        <v>324.98</v>
      </c>
      <c r="I56" s="11">
        <v>301</v>
      </c>
    </row>
    <row r="57" spans="1:36" x14ac:dyDescent="0.2">
      <c r="A57" s="70"/>
      <c r="B57" s="38" t="s">
        <v>13</v>
      </c>
      <c r="C57" s="36" t="s">
        <v>11</v>
      </c>
      <c r="D57" s="55">
        <v>200</v>
      </c>
      <c r="E57" s="1">
        <v>0.1</v>
      </c>
      <c r="F57" s="1">
        <v>0</v>
      </c>
      <c r="G57" s="1">
        <v>15.2</v>
      </c>
      <c r="H57" s="1">
        <v>61</v>
      </c>
      <c r="I57" s="6" t="s">
        <v>60</v>
      </c>
    </row>
    <row r="58" spans="1:36" x14ac:dyDescent="0.2">
      <c r="A58" s="70"/>
      <c r="B58" s="12" t="s">
        <v>49</v>
      </c>
      <c r="C58" s="10" t="s">
        <v>11</v>
      </c>
      <c r="D58" s="59" t="s">
        <v>58</v>
      </c>
      <c r="E58" s="1">
        <v>1.7</v>
      </c>
      <c r="F58" s="1">
        <v>4.3</v>
      </c>
      <c r="G58" s="1">
        <v>32.6</v>
      </c>
      <c r="H58" s="1">
        <v>176</v>
      </c>
      <c r="I58" s="11">
        <v>95</v>
      </c>
    </row>
    <row r="59" spans="1:36" s="61" customFormat="1" x14ac:dyDescent="0.2">
      <c r="A59" s="69"/>
      <c r="B59" s="34" t="s">
        <v>16</v>
      </c>
      <c r="C59" s="10" t="s">
        <v>11</v>
      </c>
      <c r="D59" s="10">
        <v>100</v>
      </c>
      <c r="E59" s="1">
        <v>0.8</v>
      </c>
      <c r="F59" s="1">
        <v>0.2</v>
      </c>
      <c r="G59" s="1">
        <v>7.5</v>
      </c>
      <c r="H59" s="1">
        <v>38</v>
      </c>
      <c r="I59" s="11">
        <v>112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x14ac:dyDescent="0.2">
      <c r="A60" s="20"/>
      <c r="B60" s="28" t="s">
        <v>1</v>
      </c>
      <c r="C60" s="10"/>
      <c r="D60" s="29">
        <f>SUM(D56:D59)</f>
        <v>500</v>
      </c>
      <c r="E60" s="29">
        <f>SUM(E56:E59)</f>
        <v>19.773</v>
      </c>
      <c r="F60" s="29">
        <f t="shared" ref="F60:H60" si="3">SUM(F56:F59)</f>
        <v>31.23</v>
      </c>
      <c r="G60" s="29">
        <f t="shared" si="3"/>
        <v>59.89</v>
      </c>
      <c r="H60" s="29">
        <f t="shared" si="3"/>
        <v>599.98</v>
      </c>
      <c r="I60" s="26"/>
    </row>
    <row r="61" spans="1:36" s="45" customFormat="1" x14ac:dyDescent="0.2">
      <c r="A61" s="43" t="s">
        <v>27</v>
      </c>
      <c r="B61" s="43" t="s">
        <v>0</v>
      </c>
      <c r="C61" s="43"/>
      <c r="D61" s="44"/>
      <c r="E61" s="44"/>
      <c r="F61" s="44"/>
      <c r="G61" s="44"/>
      <c r="H61" s="44"/>
      <c r="I61" s="43" t="s">
        <v>27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">
      <c r="A62" s="88"/>
      <c r="B62" s="7" t="s">
        <v>18</v>
      </c>
      <c r="C62" s="10" t="s">
        <v>11</v>
      </c>
      <c r="D62" s="55">
        <v>200</v>
      </c>
      <c r="E62" s="1">
        <v>5.24</v>
      </c>
      <c r="F62" s="1">
        <v>11.66</v>
      </c>
      <c r="G62" s="1">
        <v>25.06</v>
      </c>
      <c r="H62" s="1">
        <v>226.2</v>
      </c>
      <c r="I62" s="6">
        <v>260</v>
      </c>
    </row>
    <row r="63" spans="1:36" x14ac:dyDescent="0.2">
      <c r="A63" s="89"/>
      <c r="B63" s="12" t="s">
        <v>45</v>
      </c>
      <c r="C63" s="10" t="s">
        <v>11</v>
      </c>
      <c r="D63" s="33" t="s">
        <v>56</v>
      </c>
      <c r="E63" s="1">
        <v>7.9</v>
      </c>
      <c r="F63" s="1">
        <v>4.5</v>
      </c>
      <c r="G63" s="1">
        <v>9.8000000000000007</v>
      </c>
      <c r="H63" s="1">
        <v>111</v>
      </c>
      <c r="I63" s="11">
        <v>83</v>
      </c>
    </row>
    <row r="64" spans="1:36" x14ac:dyDescent="0.2">
      <c r="A64" s="89"/>
      <c r="B64" s="7" t="s">
        <v>8</v>
      </c>
      <c r="C64" s="54" t="s">
        <v>11</v>
      </c>
      <c r="D64" s="55">
        <v>200</v>
      </c>
      <c r="E64" s="55">
        <v>1.4</v>
      </c>
      <c r="F64" s="55">
        <v>1.2</v>
      </c>
      <c r="G64" s="55">
        <v>11.4</v>
      </c>
      <c r="H64" s="55">
        <v>63</v>
      </c>
      <c r="I64" s="55">
        <v>501</v>
      </c>
    </row>
    <row r="65" spans="1:36" s="61" customFormat="1" x14ac:dyDescent="0.2">
      <c r="A65" s="90"/>
      <c r="B65" s="12" t="s">
        <v>42</v>
      </c>
      <c r="C65" s="10" t="s">
        <v>11</v>
      </c>
      <c r="D65" s="63">
        <v>100</v>
      </c>
      <c r="E65" s="1">
        <v>0.4</v>
      </c>
      <c r="F65" s="1">
        <v>0.3</v>
      </c>
      <c r="G65" s="1">
        <v>10.3</v>
      </c>
      <c r="H65" s="1">
        <v>47</v>
      </c>
      <c r="I65" s="11">
        <v>112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26.45" customHeight="1" x14ac:dyDescent="0.2">
      <c r="A66" s="20"/>
      <c r="B66" s="14" t="s">
        <v>1</v>
      </c>
      <c r="C66" s="37"/>
      <c r="D66" s="3">
        <f>SUM(D62:D65)</f>
        <v>500</v>
      </c>
      <c r="E66" s="3">
        <f>SUM(E62:E65)</f>
        <v>14.940000000000001</v>
      </c>
      <c r="F66" s="3">
        <f>SUM(F62:F65)</f>
        <v>17.66</v>
      </c>
      <c r="G66" s="3">
        <f>SUM(G62:G65)</f>
        <v>56.56</v>
      </c>
      <c r="H66" s="3">
        <f>SUM(H62:H65)</f>
        <v>447.2</v>
      </c>
      <c r="I66" s="13"/>
    </row>
    <row r="67" spans="1:36" s="45" customFormat="1" x14ac:dyDescent="0.2">
      <c r="A67" s="43" t="s">
        <v>28</v>
      </c>
      <c r="B67" s="43" t="s">
        <v>0</v>
      </c>
      <c r="C67" s="43"/>
      <c r="D67" s="44"/>
      <c r="E67" s="44"/>
      <c r="F67" s="44"/>
      <c r="G67" s="44"/>
      <c r="H67" s="44"/>
      <c r="I67" s="43" t="s">
        <v>28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61" customFormat="1" x14ac:dyDescent="0.2">
      <c r="A68" s="68"/>
      <c r="B68" s="64" t="s">
        <v>19</v>
      </c>
      <c r="C68" s="55" t="s">
        <v>11</v>
      </c>
      <c r="D68" s="53">
        <v>100</v>
      </c>
      <c r="E68" s="22">
        <v>0.9</v>
      </c>
      <c r="F68" s="22">
        <v>0.2</v>
      </c>
      <c r="G68" s="22">
        <v>8.1</v>
      </c>
      <c r="H68" s="22">
        <v>43</v>
      </c>
      <c r="I68" s="6">
        <v>112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">
      <c r="A69" s="70"/>
      <c r="B69" s="9" t="s">
        <v>20</v>
      </c>
      <c r="C69" s="10" t="s">
        <v>11</v>
      </c>
      <c r="D69" s="55">
        <v>120</v>
      </c>
      <c r="E69" s="1">
        <v>20.6</v>
      </c>
      <c r="F69" s="1">
        <v>22</v>
      </c>
      <c r="G69" s="1">
        <v>4.2</v>
      </c>
      <c r="H69" s="1">
        <v>297</v>
      </c>
      <c r="I69" s="55">
        <v>367</v>
      </c>
    </row>
    <row r="70" spans="1:36" x14ac:dyDescent="0.2">
      <c r="A70" s="70"/>
      <c r="B70" s="30" t="s">
        <v>59</v>
      </c>
      <c r="C70" s="35" t="s">
        <v>11</v>
      </c>
      <c r="D70" s="53">
        <v>180</v>
      </c>
      <c r="E70" s="22">
        <v>3.36</v>
      </c>
      <c r="F70" s="22">
        <v>8.6</v>
      </c>
      <c r="G70" s="22">
        <v>13.67</v>
      </c>
      <c r="H70" s="22">
        <v>144.72</v>
      </c>
      <c r="I70" s="53">
        <v>195</v>
      </c>
    </row>
    <row r="71" spans="1:36" x14ac:dyDescent="0.2">
      <c r="A71" s="70"/>
      <c r="B71" s="23" t="s">
        <v>61</v>
      </c>
      <c r="C71" s="8" t="s">
        <v>11</v>
      </c>
      <c r="D71" s="53">
        <v>200</v>
      </c>
      <c r="E71" s="22">
        <v>1</v>
      </c>
      <c r="F71" s="22">
        <v>0</v>
      </c>
      <c r="G71" s="22">
        <v>15</v>
      </c>
      <c r="H71" s="22">
        <v>60</v>
      </c>
      <c r="I71" s="6" t="s">
        <v>62</v>
      </c>
    </row>
    <row r="72" spans="1:36" x14ac:dyDescent="0.2">
      <c r="A72" s="69"/>
      <c r="B72" s="25" t="s">
        <v>35</v>
      </c>
      <c r="C72" s="10" t="s">
        <v>11</v>
      </c>
      <c r="D72" s="55">
        <v>20</v>
      </c>
      <c r="E72" s="1">
        <v>1.5</v>
      </c>
      <c r="F72" s="1">
        <v>0.57999999999999996</v>
      </c>
      <c r="G72" s="1">
        <v>10.28</v>
      </c>
      <c r="H72" s="1">
        <v>52.4</v>
      </c>
      <c r="I72" s="11">
        <v>111</v>
      </c>
    </row>
    <row r="73" spans="1:36" x14ac:dyDescent="0.2">
      <c r="A73" s="13"/>
      <c r="B73" s="14" t="s">
        <v>1</v>
      </c>
      <c r="C73" s="15"/>
      <c r="D73" s="27">
        <f>SUM(D68:D72)</f>
        <v>620</v>
      </c>
      <c r="E73" s="27">
        <f>SUM(E68:E72)</f>
        <v>27.36</v>
      </c>
      <c r="F73" s="27">
        <f t="shared" ref="F73:H73" si="4">SUM(F68:F72)</f>
        <v>31.379999999999995</v>
      </c>
      <c r="G73" s="27">
        <f t="shared" si="4"/>
        <v>51.25</v>
      </c>
      <c r="H73" s="27">
        <f t="shared" si="4"/>
        <v>597.12</v>
      </c>
      <c r="I73" s="13"/>
    </row>
    <row r="74" spans="1:36" s="45" customFormat="1" x14ac:dyDescent="0.2">
      <c r="A74" s="43" t="s">
        <v>29</v>
      </c>
      <c r="B74" s="43" t="s">
        <v>0</v>
      </c>
      <c r="C74" s="43"/>
      <c r="D74" s="44"/>
      <c r="E74" s="44"/>
      <c r="F74" s="44"/>
      <c r="G74" s="44"/>
      <c r="H74" s="44"/>
      <c r="I74" s="43" t="s">
        <v>29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x14ac:dyDescent="0.2">
      <c r="A75" s="68"/>
      <c r="B75" s="7" t="s">
        <v>38</v>
      </c>
      <c r="C75" s="10" t="s">
        <v>11</v>
      </c>
      <c r="D75" s="53">
        <v>200</v>
      </c>
      <c r="E75" s="22">
        <v>31.92</v>
      </c>
      <c r="F75" s="22">
        <v>33.520000000000003</v>
      </c>
      <c r="G75" s="22">
        <v>31.79</v>
      </c>
      <c r="H75" s="22">
        <v>565.25</v>
      </c>
      <c r="I75" s="11">
        <v>313</v>
      </c>
    </row>
    <row r="76" spans="1:36" x14ac:dyDescent="0.2">
      <c r="A76" s="70"/>
      <c r="B76" s="16" t="s">
        <v>10</v>
      </c>
      <c r="C76" s="55" t="s">
        <v>11</v>
      </c>
      <c r="D76" s="55">
        <v>200</v>
      </c>
      <c r="E76" s="55">
        <v>3.6</v>
      </c>
      <c r="F76" s="55">
        <v>3.3</v>
      </c>
      <c r="G76" s="55">
        <v>25</v>
      </c>
      <c r="H76" s="55">
        <v>144</v>
      </c>
      <c r="I76" s="55">
        <v>496</v>
      </c>
    </row>
    <row r="77" spans="1:36" x14ac:dyDescent="0.2">
      <c r="A77" s="70"/>
      <c r="B77" s="34" t="s">
        <v>46</v>
      </c>
      <c r="C77" s="36" t="s">
        <v>11</v>
      </c>
      <c r="D77" s="55">
        <v>10</v>
      </c>
      <c r="E77" s="1">
        <v>0.15</v>
      </c>
      <c r="F77" s="1">
        <v>6.2</v>
      </c>
      <c r="G77" s="1">
        <v>1.85</v>
      </c>
      <c r="H77" s="1">
        <v>65</v>
      </c>
      <c r="I77" s="11">
        <v>105</v>
      </c>
    </row>
    <row r="78" spans="1:36" x14ac:dyDescent="0.2">
      <c r="A78" s="70"/>
      <c r="B78" s="25" t="s">
        <v>35</v>
      </c>
      <c r="C78" s="10" t="s">
        <v>11</v>
      </c>
      <c r="D78" s="55">
        <v>20</v>
      </c>
      <c r="E78" s="1">
        <v>1.5</v>
      </c>
      <c r="F78" s="1">
        <v>0.57999999999999996</v>
      </c>
      <c r="G78" s="1">
        <v>10.28</v>
      </c>
      <c r="H78" s="1">
        <v>52.4</v>
      </c>
      <c r="I78" s="11">
        <v>111</v>
      </c>
    </row>
    <row r="79" spans="1:36" s="61" customFormat="1" x14ac:dyDescent="0.2">
      <c r="A79" s="69"/>
      <c r="B79" s="16" t="s">
        <v>17</v>
      </c>
      <c r="C79" s="10" t="s">
        <v>11</v>
      </c>
      <c r="D79" s="53">
        <v>120</v>
      </c>
      <c r="E79" s="22">
        <v>1.8</v>
      </c>
      <c r="F79" s="22">
        <v>0.6</v>
      </c>
      <c r="G79" s="22">
        <v>25.2</v>
      </c>
      <c r="H79" s="22">
        <v>115.2</v>
      </c>
      <c r="I79" s="6">
        <v>112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">
      <c r="A80" s="13"/>
      <c r="B80" s="14" t="s">
        <v>1</v>
      </c>
      <c r="C80" s="15"/>
      <c r="D80" s="3">
        <f>SUM(D75:D79)</f>
        <v>550</v>
      </c>
      <c r="E80" s="3">
        <f>SUM(E75:E79)</f>
        <v>38.97</v>
      </c>
      <c r="F80" s="3">
        <f t="shared" ref="F80:H80" si="5">SUM(F75:F79)</f>
        <v>44.2</v>
      </c>
      <c r="G80" s="3">
        <f t="shared" si="5"/>
        <v>94.12</v>
      </c>
      <c r="H80" s="3">
        <f t="shared" si="5"/>
        <v>941.85</v>
      </c>
      <c r="I80" s="13"/>
    </row>
    <row r="81" spans="1:36" s="45" customFormat="1" x14ac:dyDescent="0.2">
      <c r="A81" s="43" t="s">
        <v>30</v>
      </c>
      <c r="B81" s="43" t="s">
        <v>0</v>
      </c>
      <c r="C81" s="43"/>
      <c r="D81" s="44"/>
      <c r="E81" s="44"/>
      <c r="F81" s="44"/>
      <c r="G81" s="44"/>
      <c r="H81" s="44"/>
      <c r="I81" s="43" t="s">
        <v>30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1" customFormat="1" x14ac:dyDescent="0.2">
      <c r="A82" s="68"/>
      <c r="B82" s="9" t="s">
        <v>37</v>
      </c>
      <c r="C82" s="10" t="s">
        <v>11</v>
      </c>
      <c r="D82" s="55">
        <v>100</v>
      </c>
      <c r="E82" s="1">
        <v>0.8</v>
      </c>
      <c r="F82" s="1">
        <v>0.08</v>
      </c>
      <c r="G82" s="1">
        <v>2.4900000000000002</v>
      </c>
      <c r="H82" s="1">
        <v>13.9</v>
      </c>
      <c r="I82" s="55">
        <v>106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2">
      <c r="A83" s="70"/>
      <c r="B83" s="12" t="s">
        <v>48</v>
      </c>
      <c r="C83" s="10" t="s">
        <v>11</v>
      </c>
      <c r="D83" s="55">
        <v>100</v>
      </c>
      <c r="E83" s="1">
        <v>11.58</v>
      </c>
      <c r="F83" s="1">
        <v>11</v>
      </c>
      <c r="G83" s="1">
        <v>16.03</v>
      </c>
      <c r="H83" s="1">
        <v>211</v>
      </c>
      <c r="I83" s="55">
        <v>376</v>
      </c>
    </row>
    <row r="84" spans="1:36" x14ac:dyDescent="0.2">
      <c r="A84" s="70"/>
      <c r="B84" s="12" t="s">
        <v>12</v>
      </c>
      <c r="C84" s="36" t="s">
        <v>11</v>
      </c>
      <c r="D84" s="55">
        <v>180</v>
      </c>
      <c r="E84" s="1">
        <v>3.78</v>
      </c>
      <c r="F84" s="1">
        <v>7.92</v>
      </c>
      <c r="G84" s="1">
        <v>19.62</v>
      </c>
      <c r="H84" s="1">
        <v>165.6</v>
      </c>
      <c r="I84" s="11">
        <v>429</v>
      </c>
    </row>
    <row r="85" spans="1:36" x14ac:dyDescent="0.2">
      <c r="A85" s="70"/>
      <c r="B85" s="38" t="s">
        <v>13</v>
      </c>
      <c r="C85" s="36" t="s">
        <v>11</v>
      </c>
      <c r="D85" s="55">
        <v>200</v>
      </c>
      <c r="E85" s="1">
        <v>0.1</v>
      </c>
      <c r="F85" s="1">
        <v>0</v>
      </c>
      <c r="G85" s="1">
        <v>15.2</v>
      </c>
      <c r="H85" s="1">
        <v>61</v>
      </c>
      <c r="I85" s="6" t="s">
        <v>60</v>
      </c>
    </row>
    <row r="86" spans="1:36" x14ac:dyDescent="0.2">
      <c r="A86" s="69"/>
      <c r="B86" s="25" t="s">
        <v>35</v>
      </c>
      <c r="C86" s="10" t="s">
        <v>11</v>
      </c>
      <c r="D86" s="55">
        <v>20</v>
      </c>
      <c r="E86" s="1">
        <v>1.5</v>
      </c>
      <c r="F86" s="1">
        <v>0.57999999999999996</v>
      </c>
      <c r="G86" s="1">
        <v>10.28</v>
      </c>
      <c r="H86" s="1">
        <v>52.4</v>
      </c>
      <c r="I86" s="11">
        <v>111</v>
      </c>
    </row>
    <row r="87" spans="1:36" x14ac:dyDescent="0.2">
      <c r="A87" s="26"/>
      <c r="B87" s="28" t="s">
        <v>1</v>
      </c>
      <c r="C87" s="10" t="s">
        <v>11</v>
      </c>
      <c r="D87" s="29">
        <f>SUM(D82:D86)</f>
        <v>600</v>
      </c>
      <c r="E87" s="29">
        <f>SUM(E82:E86)</f>
        <v>17.760000000000002</v>
      </c>
      <c r="F87" s="29">
        <f>SUM(F82:F86)</f>
        <v>19.579999999999998</v>
      </c>
      <c r="G87" s="29">
        <f>SUM(G82:G86)</f>
        <v>63.620000000000005</v>
      </c>
      <c r="H87" s="29">
        <f>SUM(H82:H86)</f>
        <v>503.9</v>
      </c>
      <c r="I87" s="26"/>
    </row>
    <row r="88" spans="1:36" s="45" customFormat="1" x14ac:dyDescent="0.2">
      <c r="A88" s="43" t="s">
        <v>31</v>
      </c>
      <c r="B88" s="43" t="s">
        <v>0</v>
      </c>
      <c r="C88" s="43"/>
      <c r="D88" s="44"/>
      <c r="E88" s="44"/>
      <c r="F88" s="44"/>
      <c r="G88" s="44"/>
      <c r="H88" s="44"/>
      <c r="I88" s="43" t="s">
        <v>31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90" spans="1:36" x14ac:dyDescent="0.2">
      <c r="E90" s="56" t="s">
        <v>2</v>
      </c>
      <c r="F90" s="56" t="s">
        <v>6</v>
      </c>
      <c r="G90" s="56" t="s">
        <v>7</v>
      </c>
      <c r="H90" s="56" t="s">
        <v>43</v>
      </c>
    </row>
    <row r="91" spans="1:36" x14ac:dyDescent="0.2">
      <c r="B91" t="s">
        <v>44</v>
      </c>
      <c r="E91" s="57" t="e">
        <f>(#REF!+#REF!+#REF!+#REF!+#REF!+#REF!+#REF!+#REF!+#REF!+#REF!+#REF!+#REF!)/12</f>
        <v>#REF!</v>
      </c>
      <c r="F91" s="57" t="e">
        <f>(#REF!+#REF!+#REF!+#REF!+#REF!+#REF!+#REF!+#REF!+#REF!+#REF!+#REF!+#REF!)/12</f>
        <v>#REF!</v>
      </c>
      <c r="G91" s="57" t="e">
        <f>(#REF!+#REF!+#REF!+#REF!+#REF!+#REF!+#REF!+#REF!+#REF!+#REF!+#REF!+#REF!)/12</f>
        <v>#REF!</v>
      </c>
      <c r="H91" s="57" t="e">
        <f>(#REF!+#REF!+#REF!+#REF!+#REF!+#REF!+#REF!+#REF!+#REF!+#REF!+#REF!+#REF!)/12</f>
        <v>#REF!</v>
      </c>
    </row>
    <row r="92" spans="1:36" x14ac:dyDescent="0.2">
      <c r="D92" s="66" t="s">
        <v>50</v>
      </c>
      <c r="E92" s="45">
        <v>54</v>
      </c>
      <c r="F92" s="45">
        <v>55.2</v>
      </c>
      <c r="G92" s="45">
        <v>229.8</v>
      </c>
      <c r="H92" s="45">
        <v>1632</v>
      </c>
    </row>
  </sheetData>
  <mergeCells count="20">
    <mergeCell ref="A1:I12"/>
    <mergeCell ref="A14:I14"/>
    <mergeCell ref="A82:A86"/>
    <mergeCell ref="A68:A72"/>
    <mergeCell ref="A75:A79"/>
    <mergeCell ref="A62:A65"/>
    <mergeCell ref="A56:A59"/>
    <mergeCell ref="A47:A51"/>
    <mergeCell ref="A34:A38"/>
    <mergeCell ref="A40:A44"/>
    <mergeCell ref="A26:A31"/>
    <mergeCell ref="A13:I13"/>
    <mergeCell ref="A16:I16"/>
    <mergeCell ref="C17:D18"/>
    <mergeCell ref="I17:I18"/>
    <mergeCell ref="A20:A23"/>
    <mergeCell ref="A17:A18"/>
    <mergeCell ref="B17:B18"/>
    <mergeCell ref="E17:G17"/>
    <mergeCell ref="H17:H18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Компьютер 10</cp:lastModifiedBy>
  <cp:lastPrinted>2021-08-09T14:37:48Z</cp:lastPrinted>
  <dcterms:created xsi:type="dcterms:W3CDTF">2017-12-27T06:34:06Z</dcterms:created>
  <dcterms:modified xsi:type="dcterms:W3CDTF">2021-09-03T08:13:41Z</dcterms:modified>
</cp:coreProperties>
</file>